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29" i="3" l="1"/>
  <c r="T121" i="3"/>
  <c r="R30" i="3"/>
  <c r="L44" i="3"/>
  <c r="K111" i="3"/>
  <c r="Q109" i="3"/>
  <c r="J111" i="3"/>
  <c r="P111" i="3"/>
  <c r="Y105" i="3"/>
  <c r="N85" i="3"/>
  <c r="AB42" i="3"/>
  <c r="S40" i="3"/>
  <c r="Q40" i="3"/>
  <c r="W85" i="3"/>
  <c r="AB123" i="3"/>
  <c r="Y66" i="3"/>
  <c r="J113" i="3"/>
  <c r="V131" i="3"/>
  <c r="M131" i="3"/>
  <c r="L131" i="3"/>
  <c r="K131" i="3"/>
  <c r="R40" i="3"/>
  <c r="I101" i="3"/>
  <c r="H101" i="3"/>
  <c r="T105" i="3"/>
  <c r="Z48" i="3"/>
  <c r="Y87" i="3"/>
  <c r="Y56" i="3"/>
  <c r="V56" i="3"/>
  <c r="T44" i="3"/>
  <c r="R58" i="3"/>
  <c r="R28" i="3"/>
  <c r="L28" i="3"/>
  <c r="Y42" i="3"/>
  <c r="V42" i="3"/>
  <c r="Q42" i="3"/>
  <c r="K42" i="3"/>
  <c r="Y135" i="3"/>
  <c r="V135" i="3"/>
  <c r="H99" i="3"/>
  <c r="W48" i="3"/>
  <c r="F15" i="3"/>
  <c r="H15" i="3"/>
  <c r="J15" i="3"/>
  <c r="L15" i="3"/>
  <c r="B26" i="3"/>
  <c r="C26" i="3"/>
  <c r="D26" i="3"/>
  <c r="H26" i="3"/>
  <c r="J26" i="3"/>
  <c r="K26" i="3"/>
  <c r="L26" i="3"/>
  <c r="M26" i="3"/>
  <c r="N26" i="3"/>
  <c r="O26" i="3"/>
  <c r="V26" i="3"/>
  <c r="W26" i="3"/>
  <c r="AG25" i="3" s="1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H32" i="3"/>
  <c r="AG31" i="3" s="1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R36" i="3"/>
  <c r="S36" i="3"/>
  <c r="T36" i="3"/>
  <c r="U36" i="3"/>
  <c r="Y36" i="3"/>
  <c r="Z36" i="3"/>
  <c r="AA36" i="3"/>
  <c r="AC36" i="3"/>
  <c r="AD36" i="3"/>
  <c r="B38" i="3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AG39" i="3" s="1"/>
  <c r="D40" i="3"/>
  <c r="H40" i="3"/>
  <c r="J40" i="3"/>
  <c r="K40" i="3"/>
  <c r="L40" i="3"/>
  <c r="N40" i="3"/>
  <c r="O40" i="3"/>
  <c r="W40" i="3"/>
  <c r="X40" i="3"/>
  <c r="F40" i="3"/>
  <c r="G40" i="3"/>
  <c r="I40" i="3"/>
  <c r="P40" i="3"/>
  <c r="T40" i="3"/>
  <c r="U40" i="3"/>
  <c r="Y40" i="3"/>
  <c r="Z40" i="3"/>
  <c r="AA40" i="3"/>
  <c r="AB40" i="3"/>
  <c r="AC40" i="3"/>
  <c r="AD40" i="3"/>
  <c r="B42" i="3"/>
  <c r="C42" i="3"/>
  <c r="D42" i="3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D44" i="3"/>
  <c r="H44" i="3"/>
  <c r="J44" i="3"/>
  <c r="K44" i="3"/>
  <c r="N44" i="3"/>
  <c r="O44" i="3"/>
  <c r="W44" i="3"/>
  <c r="X44" i="3"/>
  <c r="G44" i="3"/>
  <c r="I44" i="3"/>
  <c r="P44" i="3"/>
  <c r="Q44" i="3"/>
  <c r="R44" i="3"/>
  <c r="S44" i="3"/>
  <c r="U44" i="3"/>
  <c r="Z44" i="3"/>
  <c r="AA44" i="3"/>
  <c r="AB44" i="3"/>
  <c r="AC44" i="3"/>
  <c r="AD44" i="3"/>
  <c r="B46" i="3"/>
  <c r="C46" i="3"/>
  <c r="D46" i="3"/>
  <c r="H46" i="3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H56" i="3"/>
  <c r="J56" i="3"/>
  <c r="K56" i="3"/>
  <c r="L56" i="3"/>
  <c r="M56" i="3"/>
  <c r="N56" i="3"/>
  <c r="O56" i="3"/>
  <c r="W56" i="3"/>
  <c r="X56" i="3"/>
  <c r="E56" i="3"/>
  <c r="F56" i="3"/>
  <c r="G56" i="3"/>
  <c r="I56" i="3"/>
  <c r="P56" i="3"/>
  <c r="Q56" i="3"/>
  <c r="R56" i="3"/>
  <c r="S56" i="3"/>
  <c r="T56" i="3"/>
  <c r="U56" i="3"/>
  <c r="Z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J58" i="3"/>
  <c r="K58" i="3"/>
  <c r="L58" i="3"/>
  <c r="M58" i="3"/>
  <c r="N58" i="3"/>
  <c r="O58" i="3"/>
  <c r="V58" i="3"/>
  <c r="AG57" i="3" s="1"/>
  <c r="W58" i="3"/>
  <c r="X58" i="3"/>
  <c r="AB58" i="3"/>
  <c r="AC58" i="3"/>
  <c r="AD58" i="3"/>
  <c r="B60" i="3"/>
  <c r="C60" i="3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C62" i="3"/>
  <c r="AG61" i="3" s="1"/>
  <c r="H62" i="3"/>
  <c r="J62" i="3"/>
  <c r="K62" i="3"/>
  <c r="L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D66" i="3"/>
  <c r="H66" i="3"/>
  <c r="J66" i="3"/>
  <c r="K66" i="3"/>
  <c r="L66" i="3"/>
  <c r="N66" i="3"/>
  <c r="O66" i="3"/>
  <c r="W66" i="3"/>
  <c r="X66" i="3"/>
  <c r="F66" i="3"/>
  <c r="G66" i="3"/>
  <c r="I66" i="3"/>
  <c r="P66" i="3"/>
  <c r="Q66" i="3"/>
  <c r="R66" i="3"/>
  <c r="S66" i="3"/>
  <c r="T66" i="3"/>
  <c r="U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H79" i="3"/>
  <c r="J79" i="3"/>
  <c r="K79" i="3"/>
  <c r="L79" i="3"/>
  <c r="M79" i="3"/>
  <c r="N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K85" i="3"/>
  <c r="L85" i="3"/>
  <c r="M85" i="3"/>
  <c r="O85" i="3"/>
  <c r="V85" i="3"/>
  <c r="X85" i="3"/>
  <c r="G85" i="3"/>
  <c r="I85" i="3"/>
  <c r="Q85" i="3"/>
  <c r="R85" i="3"/>
  <c r="S85" i="3"/>
  <c r="U85" i="3"/>
  <c r="Y85" i="3"/>
  <c r="AA85" i="3"/>
  <c r="AB85" i="3"/>
  <c r="AC85" i="3"/>
  <c r="AD85" i="3"/>
  <c r="B87" i="3"/>
  <c r="C87" i="3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Q95" i="3"/>
  <c r="R95" i="3"/>
  <c r="S95" i="3"/>
  <c r="T95" i="3"/>
  <c r="U95" i="3"/>
  <c r="Y95" i="3"/>
  <c r="Z95" i="3"/>
  <c r="AA95" i="3"/>
  <c r="AB95" i="3"/>
  <c r="AC95" i="3"/>
  <c r="AD95" i="3"/>
  <c r="B97" i="3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AG102" i="3" s="1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C105" i="3"/>
  <c r="D105" i="3"/>
  <c r="H105" i="3"/>
  <c r="J105" i="3"/>
  <c r="L105" i="3"/>
  <c r="M105" i="3"/>
  <c r="N105" i="3"/>
  <c r="O105" i="3"/>
  <c r="W105" i="3"/>
  <c r="X105" i="3"/>
  <c r="E105" i="3"/>
  <c r="F105" i="3"/>
  <c r="G105" i="3"/>
  <c r="I105" i="3"/>
  <c r="P105" i="3"/>
  <c r="Q105" i="3"/>
  <c r="R105" i="3"/>
  <c r="S105" i="3"/>
  <c r="U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B107" i="3"/>
  <c r="AC107" i="3"/>
  <c r="AD107" i="3"/>
  <c r="B109" i="3"/>
  <c r="C109" i="3"/>
  <c r="D109" i="3"/>
  <c r="H109" i="3"/>
  <c r="J109" i="3"/>
  <c r="L109" i="3"/>
  <c r="M109" i="3"/>
  <c r="N109" i="3"/>
  <c r="O109" i="3"/>
  <c r="W109" i="3"/>
  <c r="X109" i="3"/>
  <c r="E109" i="3"/>
  <c r="F109" i="3"/>
  <c r="G109" i="3"/>
  <c r="I109" i="3"/>
  <c r="P109" i="3"/>
  <c r="R109" i="3"/>
  <c r="S109" i="3"/>
  <c r="T109" i="3"/>
  <c r="U109" i="3"/>
  <c r="Y109" i="3"/>
  <c r="Z109" i="3"/>
  <c r="AA109" i="3"/>
  <c r="AB109" i="3"/>
  <c r="AC109" i="3"/>
  <c r="AD109" i="3"/>
  <c r="B111" i="3"/>
  <c r="C111" i="3"/>
  <c r="D111" i="3"/>
  <c r="H111" i="3"/>
  <c r="L111" i="3"/>
  <c r="M111" i="3"/>
  <c r="N111" i="3"/>
  <c r="O111" i="3"/>
  <c r="V111" i="3"/>
  <c r="W111" i="3"/>
  <c r="X111" i="3"/>
  <c r="E111" i="3"/>
  <c r="F111" i="3"/>
  <c r="G111" i="3"/>
  <c r="I111" i="3"/>
  <c r="R111" i="3"/>
  <c r="S111" i="3"/>
  <c r="T111" i="3"/>
  <c r="U111" i="3"/>
  <c r="Y111" i="3"/>
  <c r="Z111" i="3"/>
  <c r="AA111" i="3"/>
  <c r="AB111" i="3"/>
  <c r="AC111" i="3"/>
  <c r="AD111" i="3"/>
  <c r="B113" i="3"/>
  <c r="AG112" i="3" s="1"/>
  <c r="C113" i="3"/>
  <c r="D113" i="3"/>
  <c r="H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V115" i="3"/>
  <c r="AG114" i="3" s="1"/>
  <c r="W115" i="3"/>
  <c r="X115" i="3"/>
  <c r="E115" i="3"/>
  <c r="F115" i="3"/>
  <c r="G115" i="3"/>
  <c r="I115" i="3"/>
  <c r="P115" i="3"/>
  <c r="Q115" i="3"/>
  <c r="R115" i="3"/>
  <c r="S115" i="3"/>
  <c r="T115" i="3"/>
  <c r="U115" i="3"/>
  <c r="Y115" i="3"/>
  <c r="Z115" i="3"/>
  <c r="AA115" i="3"/>
  <c r="AB115" i="3"/>
  <c r="AC115" i="3"/>
  <c r="AD115" i="3"/>
  <c r="B117" i="3"/>
  <c r="C117" i="3"/>
  <c r="D117" i="3"/>
  <c r="H117" i="3"/>
  <c r="K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R117" i="3"/>
  <c r="S117" i="3"/>
  <c r="T117" i="3"/>
  <c r="U117" i="3"/>
  <c r="Y117" i="3"/>
  <c r="Z117" i="3"/>
  <c r="AA117" i="3"/>
  <c r="AB117" i="3"/>
  <c r="AC117" i="3"/>
  <c r="AD117" i="3"/>
  <c r="B119" i="3"/>
  <c r="C119" i="3"/>
  <c r="D119" i="3"/>
  <c r="H119" i="3"/>
  <c r="J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Z119" i="3"/>
  <c r="AA119" i="3"/>
  <c r="AB119" i="3"/>
  <c r="AC119" i="3"/>
  <c r="AD119" i="3"/>
  <c r="B121" i="3"/>
  <c r="C121" i="3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R123" i="3"/>
  <c r="S123" i="3"/>
  <c r="T123" i="3"/>
  <c r="U123" i="3"/>
  <c r="Y123" i="3"/>
  <c r="AC123" i="3"/>
  <c r="AD123" i="3"/>
  <c r="B125" i="3"/>
  <c r="C125" i="3"/>
  <c r="D125" i="3"/>
  <c r="H125" i="3"/>
  <c r="J125" i="3"/>
  <c r="K125" i="3"/>
  <c r="L125" i="3"/>
  <c r="M125" i="3"/>
  <c r="N125" i="3"/>
  <c r="O125" i="3"/>
  <c r="V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D127" i="3"/>
  <c r="H127" i="3"/>
  <c r="J127" i="3"/>
  <c r="K127" i="3"/>
  <c r="L127" i="3"/>
  <c r="M127" i="3"/>
  <c r="N127" i="3"/>
  <c r="O127" i="3"/>
  <c r="V127" i="3"/>
  <c r="X127" i="3"/>
  <c r="E127" i="3"/>
  <c r="G127" i="3"/>
  <c r="I127" i="3"/>
  <c r="P127" i="3"/>
  <c r="Q127" i="3"/>
  <c r="R127" i="3"/>
  <c r="S127" i="3"/>
  <c r="T127" i="3"/>
  <c r="U127" i="3"/>
  <c r="Y127" i="3"/>
  <c r="Z127" i="3"/>
  <c r="AA127" i="3"/>
  <c r="AB127" i="3"/>
  <c r="AC127" i="3"/>
  <c r="AD127" i="3"/>
  <c r="B129" i="3"/>
  <c r="C129" i="3"/>
  <c r="D129" i="3"/>
  <c r="AG128" i="3" s="1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AA129" i="3"/>
  <c r="AB129" i="3"/>
  <c r="AC129" i="3"/>
  <c r="AD129" i="3"/>
  <c r="C131" i="3"/>
  <c r="AG130" i="3" s="1"/>
  <c r="D131" i="3"/>
  <c r="H131" i="3"/>
  <c r="N131" i="3"/>
  <c r="O131" i="3"/>
  <c r="W131" i="3"/>
  <c r="X131" i="3"/>
  <c r="I131" i="3"/>
  <c r="P131" i="3"/>
  <c r="Q131" i="3"/>
  <c r="R131" i="3"/>
  <c r="T131" i="3"/>
  <c r="U131" i="3"/>
  <c r="Z131" i="3"/>
  <c r="AA131" i="3"/>
  <c r="AB131" i="3"/>
  <c r="AC131" i="3"/>
  <c r="AD131" i="3"/>
  <c r="B133" i="3"/>
  <c r="C133" i="3"/>
  <c r="D133" i="3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35" i="3"/>
  <c r="AG134" i="3" l="1"/>
  <c r="AG53" i="3"/>
  <c r="AG29" i="3"/>
  <c r="AG136" i="3"/>
  <c r="AG90" i="3"/>
  <c r="AG88" i="3"/>
  <c r="AG132" i="3"/>
  <c r="AG124" i="3"/>
  <c r="AG122" i="3"/>
  <c r="AG116" i="3"/>
  <c r="AG94" i="3"/>
  <c r="AG92" i="3"/>
  <c r="AG63" i="3"/>
  <c r="AG51" i="3"/>
  <c r="AG41" i="3"/>
  <c r="AI108" i="3"/>
  <c r="AI98" i="3"/>
  <c r="AI130" i="3"/>
  <c r="AI132" i="3"/>
  <c r="AI118" i="3"/>
  <c r="AI104" i="3"/>
  <c r="AI94" i="3"/>
  <c r="AI92" i="3"/>
  <c r="AI86" i="3"/>
  <c r="AI67" i="3"/>
  <c r="AI49" i="3"/>
  <c r="AI35" i="3"/>
  <c r="AI47" i="3"/>
  <c r="AI37" i="3"/>
  <c r="AI29" i="3"/>
  <c r="AI43" i="3"/>
  <c r="AI41" i="3"/>
  <c r="AI27" i="3"/>
  <c r="AI114" i="3"/>
  <c r="AI100" i="3"/>
  <c r="AI59" i="3"/>
  <c r="AI136" i="3"/>
  <c r="AI128" i="3"/>
  <c r="AI90" i="3"/>
  <c r="AI84" i="3"/>
  <c r="AI78" i="3"/>
  <c r="AI53" i="3"/>
  <c r="AI122" i="3"/>
  <c r="AI102" i="3"/>
  <c r="AI55" i="3"/>
  <c r="AI51" i="3"/>
  <c r="AI45" i="3"/>
  <c r="AI134" i="3"/>
  <c r="AI124" i="3"/>
  <c r="AI106" i="3"/>
  <c r="AI96" i="3"/>
  <c r="AI82" i="3"/>
  <c r="AI61" i="3"/>
  <c r="AH67" i="3"/>
  <c r="AH134" i="3"/>
  <c r="AH132" i="3"/>
  <c r="AH92" i="3"/>
  <c r="AH80" i="3"/>
  <c r="AH61" i="3"/>
  <c r="AH53" i="3"/>
  <c r="AH43" i="3"/>
  <c r="AH35" i="3"/>
  <c r="AH128" i="3"/>
  <c r="AH98" i="3"/>
  <c r="AH96" i="3"/>
  <c r="AH63" i="3"/>
  <c r="AH41" i="3"/>
  <c r="AH27" i="3"/>
  <c r="AH118" i="3"/>
  <c r="AH90" i="3"/>
  <c r="AH86" i="3"/>
  <c r="AH51" i="3"/>
  <c r="AH49" i="3"/>
  <c r="AH130" i="3"/>
  <c r="AJ130" i="3" s="1"/>
  <c r="AH122" i="3"/>
  <c r="AH116" i="3"/>
  <c r="AH59" i="3"/>
  <c r="AH57" i="3"/>
  <c r="AH55" i="3"/>
  <c r="AH37" i="3"/>
  <c r="AH39" i="3"/>
  <c r="AH126" i="3"/>
  <c r="AG43" i="3"/>
  <c r="AG104" i="3"/>
  <c r="AG98" i="3"/>
  <c r="AH114" i="3"/>
  <c r="AH65" i="3"/>
  <c r="AG45" i="3"/>
  <c r="AI80" i="3"/>
  <c r="AI65" i="3"/>
  <c r="AI63" i="3"/>
  <c r="AI57" i="3"/>
  <c r="AH45" i="3"/>
  <c r="AG110" i="3"/>
  <c r="AG108" i="3"/>
  <c r="AH94" i="3"/>
  <c r="AH88" i="3"/>
  <c r="AH112" i="3"/>
  <c r="AH110" i="3"/>
  <c r="AI126" i="3"/>
  <c r="AG84" i="3"/>
  <c r="AH82" i="3"/>
  <c r="AH78" i="3"/>
  <c r="AG78" i="3"/>
  <c r="AG49" i="3"/>
  <c r="AH33" i="3"/>
  <c r="AG33" i="3"/>
  <c r="AG96" i="3"/>
  <c r="AG118" i="3"/>
  <c r="AI112" i="3"/>
  <c r="AH108" i="3"/>
  <c r="AG55" i="3"/>
  <c r="AI33" i="3"/>
  <c r="AH29" i="3"/>
  <c r="AG126" i="3"/>
  <c r="AI110" i="3"/>
  <c r="AI88" i="3"/>
  <c r="AH136" i="3"/>
  <c r="AH124" i="3"/>
  <c r="AI116" i="3"/>
  <c r="AH100" i="3"/>
  <c r="AG100" i="3"/>
  <c r="AH102" i="3"/>
  <c r="AG65" i="3"/>
  <c r="AH47" i="3"/>
  <c r="AG106" i="3"/>
  <c r="AG59" i="3"/>
  <c r="AI31" i="3"/>
  <c r="AG80" i="3"/>
  <c r="AH106" i="3"/>
  <c r="AG82" i="3"/>
  <c r="AG67" i="3"/>
  <c r="AG47" i="3"/>
  <c r="AG27" i="3"/>
  <c r="AH84" i="3"/>
  <c r="AI39" i="3"/>
  <c r="AG37" i="3"/>
  <c r="AI120" i="3"/>
  <c r="AH120" i="3"/>
  <c r="AG120" i="3"/>
  <c r="AH104" i="3"/>
  <c r="AG86" i="3"/>
  <c r="AH31" i="3"/>
  <c r="AI25" i="3"/>
  <c r="AH25" i="3"/>
  <c r="AJ116" i="3" l="1"/>
  <c r="AJ31" i="3"/>
  <c r="AJ92" i="3"/>
  <c r="AJ102" i="3"/>
  <c r="AJ94" i="3"/>
  <c r="AJ37" i="3"/>
  <c r="AJ67" i="3"/>
  <c r="AJ136" i="3"/>
  <c r="AJ35" i="3"/>
  <c r="AJ132" i="3"/>
  <c r="AJ90" i="3"/>
  <c r="AJ29" i="3"/>
  <c r="AJ122" i="3"/>
  <c r="AJ51" i="3"/>
  <c r="AJ53" i="3"/>
  <c r="AJ41" i="3"/>
  <c r="AJ128" i="3"/>
  <c r="AJ114" i="3"/>
  <c r="AJ63" i="3"/>
  <c r="AJ134" i="3"/>
  <c r="AJ25" i="3"/>
  <c r="AJ124" i="3"/>
  <c r="AJ118" i="3"/>
  <c r="AJ61" i="3"/>
  <c r="AJ88" i="3"/>
  <c r="AJ55" i="3"/>
  <c r="AJ112" i="3"/>
  <c r="AJ27" i="3"/>
  <c r="AJ78" i="3"/>
  <c r="AJ49" i="3"/>
  <c r="AJ43" i="3"/>
  <c r="AJ80" i="3"/>
  <c r="AJ108" i="3"/>
  <c r="AJ86" i="3"/>
  <c r="AJ59" i="3"/>
  <c r="AJ100" i="3"/>
  <c r="AJ96" i="3"/>
  <c r="AJ57" i="3"/>
  <c r="AJ47" i="3"/>
  <c r="AJ106" i="3"/>
  <c r="AJ65" i="3"/>
  <c r="AJ39" i="3"/>
  <c r="AJ45" i="3"/>
  <c r="AJ98" i="3"/>
  <c r="AJ120" i="3"/>
  <c r="AJ84" i="3"/>
  <c r="AJ82" i="3"/>
  <c r="AJ33" i="3"/>
  <c r="AJ110" i="3"/>
  <c r="AJ126" i="3"/>
  <c r="AJ104" i="3"/>
</calcChain>
</file>

<file path=xl/sharedStrings.xml><?xml version="1.0" encoding="utf-8"?>
<sst xmlns="http://schemas.openxmlformats.org/spreadsheetml/2006/main" count="228" uniqueCount="184">
  <si>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</si>
  <si>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</si>
  <si>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</si>
  <si>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</si>
  <si>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</si>
  <si>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</si>
  <si>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</si>
  <si>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</si>
  <si>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</si>
  <si>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</si>
  <si>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</si>
  <si>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</si>
  <si>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</si>
  <si>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</si>
  <si>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</si>
  <si>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</si>
  <si>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</si>
  <si>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</si>
  <si>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</si>
  <si>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</si>
  <si>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</si>
  <si>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</si>
  <si>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</si>
  <si>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</si>
  <si>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</si>
  <si>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</si>
  <si>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</si>
  <si>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</si>
  <si>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</si>
  <si>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</si>
  <si>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</si>
  <si>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</si>
  <si>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</si>
  <si>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</si>
  <si>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</si>
  <si>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</si>
  <si>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</si>
  <si>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</si>
  <si>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</si>
  <si>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</si>
  <si>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</si>
  <si>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</si>
  <si>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</si>
  <si>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</si>
  <si>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</si>
  <si>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</si>
  <si>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</si>
  <si>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</si>
  <si>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</si>
  <si>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</si>
  <si>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</si>
  <si>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</si>
  <si>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</si>
  <si>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</si>
  <si>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</si>
  <si>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</si>
  <si>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</si>
  <si>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</si>
  <si>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</si>
  <si>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</si>
  <si>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</si>
  <si>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</si>
  <si>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</si>
  <si>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</si>
  <si>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</si>
  <si>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</si>
  <si>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</si>
  <si>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</si>
  <si>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</si>
  <si>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</si>
  <si>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</si>
  <si>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</si>
  <si>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</si>
  <si>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</si>
  <si>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</si>
  <si>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</si>
  <si>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</si>
  <si>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</si>
  <si>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</si>
  <si>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</si>
  <si>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</si>
  <si>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</si>
  <si>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</si>
  <si>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</si>
  <si>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</si>
  <si>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</si>
  <si>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</si>
  <si>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</si>
  <si>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</si>
  <si>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</si>
  <si>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</si>
  <si>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</si>
  <si>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</si>
  <si>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</si>
  <si>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</si>
  <si>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</si>
  <si>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</si>
  <si>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</si>
  <si>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</si>
  <si>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</si>
  <si>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</si>
  <si>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</si>
  <si>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</si>
  <si>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</si>
  <si>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</si>
  <si>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</si>
  <si>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</si>
  <si>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</si>
  <si>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</si>
  <si>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</si>
  <si>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</si>
  <si>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</si>
  <si>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</si>
  <si>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</si>
  <si>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</si>
  <si>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</si>
  <si>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</si>
  <si>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</si>
  <si>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</si>
  <si>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</si>
  <si>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</si>
  <si>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</si>
  <si>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</si>
  <si>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</si>
  <si>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</si>
  <si>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</si>
  <si>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</si>
  <si>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</si>
  <si>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</si>
  <si>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</si>
  <si>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</si>
  <si>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</si>
  <si>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</si>
  <si>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</si>
  <si>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</si>
  <si>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</si>
  <si>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</si>
  <si>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</si>
  <si>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</si>
  <si>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</si>
  <si>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</si>
  <si>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</si>
  <si>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</si>
  <si>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</si>
  <si>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</si>
  <si>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</si>
  <si>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</si>
  <si>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Управление образования  Шебекинского городского округа</t>
  </si>
  <si>
    <t>Соль йодированная</t>
  </si>
  <si>
    <t>Батон</t>
  </si>
  <si>
    <t xml:space="preserve">Соль </t>
  </si>
  <si>
    <t>Хлеб</t>
  </si>
  <si>
    <t xml:space="preserve">  </t>
  </si>
  <si>
    <t>Райзина Н.А.</t>
  </si>
  <si>
    <t xml:space="preserve">количество фактически довольствующихся </t>
  </si>
  <si>
    <t>плановое количество  довольствующихся</t>
  </si>
  <si>
    <t>Помидоры свежие</t>
  </si>
  <si>
    <t xml:space="preserve"> </t>
  </si>
  <si>
    <t xml:space="preserve">Капуста свежая </t>
  </si>
  <si>
    <r>
      <t>Руководитель     _____________</t>
    </r>
    <r>
      <rPr>
        <sz val="9"/>
        <color theme="1"/>
        <rFont val="Times New Roman"/>
        <family val="1"/>
        <charset val="204"/>
      </rPr>
      <t>______________________</t>
    </r>
  </si>
  <si>
    <r>
      <t xml:space="preserve">         </t>
    </r>
    <r>
      <rPr>
        <b/>
        <sz val="8"/>
        <color theme="1"/>
        <rFont val="Times New Roman"/>
        <family val="1"/>
        <charset val="204"/>
      </rPr>
      <t xml:space="preserve"> ЗАВТРАК</t>
    </r>
  </si>
  <si>
    <t>Каша манная молочная</t>
  </si>
  <si>
    <t>Батон с маслом</t>
  </si>
  <si>
    <t>Напиток лимонный</t>
  </si>
  <si>
    <t>Лимоны</t>
  </si>
  <si>
    <t xml:space="preserve"> Целикова Е.А.</t>
  </si>
  <si>
    <t>Целикова Е.А.</t>
  </si>
  <si>
    <t>Чай с сахарм</t>
  </si>
  <si>
    <t>Салат из свеклы</t>
  </si>
  <si>
    <t>Какао на молоке</t>
  </si>
  <si>
    <t>Сок</t>
  </si>
  <si>
    <t>Саратова Г.В.</t>
  </si>
  <si>
    <t>Лосева О.В.</t>
  </si>
  <si>
    <t>Рассольник со сметаной</t>
  </si>
  <si>
    <t>Рассольник</t>
  </si>
  <si>
    <t>Оладьи с повидлом</t>
  </si>
  <si>
    <t>100/15</t>
  </si>
  <si>
    <t>Огурцы соленые</t>
  </si>
  <si>
    <t>180/5</t>
  </si>
  <si>
    <t>МБДОУ "Детский сад комбинированного вида № 8"</t>
  </si>
  <si>
    <t>19 мая</t>
  </si>
  <si>
    <t>20 мая 2025</t>
  </si>
  <si>
    <t>Плов из мяса птицы</t>
  </si>
  <si>
    <t>46/5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</si>
</sst>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24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0"/>
      <color theme="1"/>
      <name val="Pragmatica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6">
    <xf numFmtId="0" fontId="0" fillId="0" borderId="0" xfId="0"/>
    <xf numFmtId="0" fontId="2" fillId="0" borderId="0" xfId="0" applyFont="1"/>
    <xf numFmtId="0" fontId="2" fillId="0" borderId="3" xfId="0" applyFont="1" applyBorder="1"/>
    <xf numFmtId="0" fontId="7" fillId="0" borderId="4" xfId="0" applyFont="1" applyBorder="1"/>
    <xf numFmtId="0" fontId="7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Protection="1">
      <protection locked="0"/>
    </xf>
    <xf numFmtId="0" fontId="6" fillId="0" borderId="36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42" xfId="0" applyFont="1" applyBorder="1" applyProtection="1">
      <protection locked="0"/>
    </xf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0" fontId="6" fillId="0" borderId="50" xfId="0" applyFont="1" applyBorder="1" applyProtection="1">
      <protection locked="0"/>
    </xf>
    <xf numFmtId="0" fontId="6" fillId="0" borderId="51" xfId="0" applyFont="1" applyBorder="1" applyProtection="1">
      <protection locked="0"/>
    </xf>
    <xf numFmtId="0" fontId="6" fillId="0" borderId="52" xfId="0" applyFont="1" applyBorder="1" applyProtection="1">
      <protection locked="0"/>
    </xf>
    <xf numFmtId="0" fontId="6" fillId="0" borderId="53" xfId="0" applyFont="1" applyBorder="1" applyProtection="1">
      <protection locked="0"/>
    </xf>
    <xf numFmtId="0" fontId="6" fillId="0" borderId="54" xfId="0" applyFont="1" applyBorder="1" applyProtection="1">
      <protection locked="0"/>
    </xf>
    <xf numFmtId="0" fontId="6" fillId="0" borderId="55" xfId="0" applyFont="1" applyBorder="1" applyProtection="1">
      <protection locked="0"/>
    </xf>
    <xf numFmtId="0" fontId="6" fillId="0" borderId="56" xfId="0" applyFont="1" applyBorder="1" applyProtection="1">
      <protection locked="0"/>
    </xf>
    <xf numFmtId="0" fontId="6" fillId="0" borderId="57" xfId="0" applyFont="1" applyBorder="1" applyProtection="1">
      <protection locked="0"/>
    </xf>
    <xf numFmtId="0" fontId="6" fillId="0" borderId="60" xfId="0" applyFont="1" applyBorder="1" applyProtection="1">
      <protection locked="0"/>
    </xf>
    <xf numFmtId="0" fontId="6" fillId="0" borderId="61" xfId="0" applyFont="1" applyBorder="1"/>
    <xf numFmtId="49" fontId="6" fillId="0" borderId="56" xfId="0" applyNumberFormat="1" applyFont="1" applyBorder="1" applyProtection="1">
      <protection locked="0"/>
    </xf>
    <xf numFmtId="2" fontId="6" fillId="0" borderId="56" xfId="0" applyNumberFormat="1" applyFont="1" applyBorder="1" applyProtection="1">
      <protection locked="0"/>
    </xf>
    <xf numFmtId="0" fontId="6" fillId="0" borderId="62" xfId="0" applyFont="1" applyBorder="1"/>
    <xf numFmtId="1" fontId="6" fillId="0" borderId="51" xfId="0" applyNumberFormat="1" applyFont="1" applyBorder="1" applyProtection="1">
      <protection locked="0"/>
    </xf>
    <xf numFmtId="2" fontId="6" fillId="0" borderId="51" xfId="0" applyNumberFormat="1" applyFont="1" applyBorder="1" applyProtection="1">
      <protection locked="0"/>
    </xf>
    <xf numFmtId="1" fontId="6" fillId="0" borderId="44" xfId="0" applyNumberFormat="1" applyFont="1" applyBorder="1"/>
    <xf numFmtId="1" fontId="6" fillId="0" borderId="46" xfId="0" applyNumberFormat="1" applyFont="1" applyBorder="1"/>
    <xf numFmtId="1" fontId="6" fillId="0" borderId="43" xfId="0" applyNumberFormat="1" applyFont="1" applyBorder="1"/>
    <xf numFmtId="1" fontId="6" fillId="0" borderId="47" xfId="0" applyNumberFormat="1" applyFont="1" applyBorder="1"/>
    <xf numFmtId="1" fontId="6" fillId="0" borderId="45" xfId="0" applyNumberFormat="1" applyFont="1" applyBorder="1"/>
    <xf numFmtId="1" fontId="6" fillId="0" borderId="48" xfId="0" applyNumberFormat="1" applyFont="1" applyBorder="1"/>
    <xf numFmtId="1" fontId="6" fillId="0" borderId="46" xfId="0" applyNumberFormat="1" applyFont="1" applyBorder="1" applyAlignment="1">
      <alignment horizontal="right"/>
    </xf>
    <xf numFmtId="1" fontId="6" fillId="0" borderId="61" xfId="0" applyNumberFormat="1" applyFont="1" applyBorder="1"/>
    <xf numFmtId="168" fontId="6" fillId="0" borderId="56" xfId="0" applyNumberFormat="1" applyFont="1" applyBorder="1" applyProtection="1">
      <protection locked="0"/>
    </xf>
    <xf numFmtId="168" fontId="6" fillId="0" borderId="51" xfId="0" applyNumberFormat="1" applyFont="1" applyBorder="1" applyProtection="1">
      <protection locked="0"/>
    </xf>
    <xf numFmtId="0" fontId="6" fillId="2" borderId="53" xfId="0" applyFont="1" applyFill="1" applyBorder="1" applyProtection="1">
      <protection locked="0"/>
    </xf>
    <xf numFmtId="1" fontId="6" fillId="2" borderId="55" xfId="0" applyNumberFormat="1" applyFont="1" applyFill="1" applyBorder="1" applyProtection="1">
      <protection locked="0"/>
    </xf>
    <xf numFmtId="168" fontId="6" fillId="0" borderId="5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5" fillId="0" borderId="11" xfId="0" applyFont="1" applyBorder="1" applyProtection="1">
      <protection locked="0"/>
    </xf>
    <xf numFmtId="0" fontId="13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9" fillId="0" borderId="11" xfId="0" applyFont="1" applyBorder="1" applyProtection="1">
      <protection locked="0"/>
    </xf>
    <xf numFmtId="164" fontId="9" fillId="0" borderId="0" xfId="1" applyFont="1" applyBorder="1" applyProtection="1">
      <protection locked="0"/>
    </xf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9" fillId="0" borderId="21" xfId="0" applyFont="1" applyBorder="1" applyAlignment="1">
      <alignment horizontal="center" vertical="center"/>
    </xf>
    <xf numFmtId="0" fontId="21" fillId="0" borderId="0" xfId="0" applyFont="1"/>
    <xf numFmtId="0" fontId="14" fillId="0" borderId="0" xfId="0" applyFont="1"/>
    <xf numFmtId="0" fontId="9" fillId="0" borderId="22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23" fillId="0" borderId="7" xfId="0" applyFont="1" applyBorder="1" applyAlignment="1">
      <alignment horizontal="center"/>
    </xf>
    <xf numFmtId="0" fontId="23" fillId="0" borderId="4" xfId="0" applyFont="1" applyBorder="1"/>
    <xf numFmtId="0" fontId="9" fillId="0" borderId="24" xfId="0" applyFont="1" applyBorder="1"/>
    <xf numFmtId="0" fontId="8" fillId="0" borderId="2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left" wrapText="1"/>
    </xf>
    <xf numFmtId="0" fontId="20" fillId="0" borderId="27" xfId="0" applyFont="1" applyBorder="1" applyProtection="1">
      <protection locked="0"/>
    </xf>
    <xf numFmtId="0" fontId="20" fillId="0" borderId="10" xfId="0" applyFont="1" applyBorder="1" applyProtection="1">
      <protection locked="0"/>
    </xf>
    <xf numFmtId="0" fontId="20" fillId="0" borderId="0" xfId="0" applyFont="1" applyProtection="1">
      <protection locked="0"/>
    </xf>
    <xf numFmtId="0" fontId="20" fillId="0" borderId="28" xfId="0" applyFont="1" applyBorder="1" applyProtection="1">
      <protection locked="0"/>
    </xf>
    <xf numFmtId="0" fontId="20" fillId="0" borderId="29" xfId="0" applyFont="1" applyBorder="1" applyProtection="1">
      <protection locked="0"/>
    </xf>
    <xf numFmtId="0" fontId="20" fillId="0" borderId="30" xfId="0" applyFont="1" applyBorder="1" applyProtection="1">
      <protection locked="0"/>
    </xf>
    <xf numFmtId="0" fontId="20" fillId="0" borderId="8" xfId="0" applyFont="1" applyBorder="1" applyAlignment="1" applyProtection="1">
      <alignment textRotation="90"/>
      <protection locked="0"/>
    </xf>
    <xf numFmtId="0" fontId="20" fillId="0" borderId="8" xfId="0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20" fillId="0" borderId="31" xfId="0" applyFont="1" applyBorder="1" applyProtection="1">
      <protection locked="0"/>
    </xf>
    <xf numFmtId="0" fontId="20" fillId="0" borderId="4" xfId="0" applyFont="1" applyBorder="1" applyProtection="1">
      <protection locked="0"/>
    </xf>
    <xf numFmtId="0" fontId="20" fillId="0" borderId="32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9" fillId="0" borderId="26" xfId="0" applyFont="1" applyBorder="1" applyAlignment="1">
      <alignment horizontal="left" wrapText="1"/>
    </xf>
    <xf numFmtId="0" fontId="20" fillId="0" borderId="17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0" borderId="14" xfId="0" applyFont="1" applyBorder="1" applyProtection="1">
      <protection locked="0"/>
    </xf>
    <xf numFmtId="0" fontId="20" fillId="0" borderId="33" xfId="0" applyFont="1" applyBorder="1" applyProtection="1">
      <protection locked="0"/>
    </xf>
    <xf numFmtId="0" fontId="20" fillId="0" borderId="34" xfId="0" applyFont="1" applyBorder="1" applyProtection="1">
      <protection locked="0"/>
    </xf>
    <xf numFmtId="0" fontId="20" fillId="0" borderId="0" xfId="0" applyFont="1"/>
    <xf numFmtId="0" fontId="20" fillId="0" borderId="63" xfId="0" applyFont="1" applyBorder="1" applyProtection="1">
      <protection locked="0"/>
    </xf>
    <xf numFmtId="0" fontId="20" fillId="0" borderId="15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20" fillId="0" borderId="35" xfId="0" applyFont="1" applyBorder="1" applyProtection="1">
      <protection locked="0"/>
    </xf>
    <xf numFmtId="0" fontId="20" fillId="0" borderId="36" xfId="0" applyFont="1" applyBorder="1" applyProtection="1">
      <protection locked="0"/>
    </xf>
    <xf numFmtId="0" fontId="20" fillId="0" borderId="36" xfId="0" applyFont="1" applyBorder="1" applyAlignment="1" applyProtection="1">
      <alignment textRotation="255"/>
      <protection locked="0"/>
    </xf>
    <xf numFmtId="0" fontId="20" fillId="0" borderId="37" xfId="0" applyFont="1" applyBorder="1" applyProtection="1">
      <protection locked="0"/>
    </xf>
    <xf numFmtId="0" fontId="20" fillId="0" borderId="38" xfId="0" applyFont="1" applyBorder="1" applyProtection="1">
      <protection locked="0"/>
    </xf>
    <xf numFmtId="0" fontId="20" fillId="0" borderId="39" xfId="0" applyFont="1" applyBorder="1" applyProtection="1">
      <protection locked="0"/>
    </xf>
    <xf numFmtId="0" fontId="20" fillId="0" borderId="40" xfId="0" applyFont="1" applyBorder="1" applyProtection="1">
      <protection locked="0"/>
    </xf>
    <xf numFmtId="0" fontId="20" fillId="0" borderId="41" xfId="0" applyFont="1" applyBorder="1" applyProtection="1">
      <protection locked="0"/>
    </xf>
    <xf numFmtId="0" fontId="20" fillId="0" borderId="42" xfId="0" applyFont="1" applyBorder="1" applyProtection="1">
      <protection locked="0"/>
    </xf>
    <xf numFmtId="0" fontId="20" fillId="0" borderId="43" xfId="0" applyFont="1" applyBorder="1"/>
    <xf numFmtId="0" fontId="20" fillId="0" borderId="44" xfId="0" applyFont="1" applyBorder="1"/>
    <xf numFmtId="0" fontId="20" fillId="0" borderId="45" xfId="0" applyFont="1" applyBorder="1"/>
    <xf numFmtId="0" fontId="20" fillId="0" borderId="46" xfId="0" applyFont="1" applyBorder="1"/>
    <xf numFmtId="0" fontId="20" fillId="0" borderId="47" xfId="0" applyFont="1" applyBorder="1"/>
    <xf numFmtId="0" fontId="20" fillId="0" borderId="48" xfId="0" applyFont="1" applyBorder="1"/>
    <xf numFmtId="0" fontId="20" fillId="0" borderId="49" xfId="0" applyFont="1" applyBorder="1" applyProtection="1">
      <protection locked="0"/>
    </xf>
    <xf numFmtId="0" fontId="20" fillId="0" borderId="50" xfId="0" applyFont="1" applyBorder="1" applyProtection="1">
      <protection locked="0"/>
    </xf>
    <xf numFmtId="0" fontId="20" fillId="0" borderId="51" xfId="0" applyFont="1" applyBorder="1" applyProtection="1">
      <protection locked="0"/>
    </xf>
    <xf numFmtId="0" fontId="20" fillId="0" borderId="52" xfId="0" applyFont="1" applyBorder="1" applyProtection="1">
      <protection locked="0"/>
    </xf>
    <xf numFmtId="0" fontId="20" fillId="0" borderId="53" xfId="0" applyFont="1" applyBorder="1" applyProtection="1">
      <protection locked="0"/>
    </xf>
    <xf numFmtId="0" fontId="20" fillId="0" borderId="54" xfId="0" applyFont="1" applyBorder="1" applyProtection="1">
      <protection locked="0"/>
    </xf>
    <xf numFmtId="0" fontId="20" fillId="0" borderId="55" xfId="0" applyFont="1" applyBorder="1" applyProtection="1">
      <protection locked="0"/>
    </xf>
    <xf numFmtId="0" fontId="20" fillId="0" borderId="56" xfId="0" applyFont="1" applyBorder="1" applyProtection="1">
      <protection locked="0"/>
    </xf>
    <xf numFmtId="1" fontId="20" fillId="0" borderId="43" xfId="0" applyNumberFormat="1" applyFont="1" applyBorder="1"/>
    <xf numFmtId="1" fontId="20" fillId="0" borderId="44" xfId="0" applyNumberFormat="1" applyFont="1" applyBorder="1"/>
    <xf numFmtId="1" fontId="20" fillId="0" borderId="45" xfId="0" applyNumberFormat="1" applyFont="1" applyBorder="1"/>
    <xf numFmtId="1" fontId="20" fillId="0" borderId="46" xfId="0" applyNumberFormat="1" applyFont="1" applyBorder="1"/>
    <xf numFmtId="1" fontId="20" fillId="0" borderId="47" xfId="0" applyNumberFormat="1" applyFont="1" applyBorder="1"/>
    <xf numFmtId="1" fontId="20" fillId="0" borderId="48" xfId="0" applyNumberFormat="1" applyFont="1" applyBorder="1"/>
    <xf numFmtId="0" fontId="20" fillId="0" borderId="57" xfId="0" applyFont="1" applyBorder="1" applyProtection="1">
      <protection locked="0"/>
    </xf>
    <xf numFmtId="0" fontId="20" fillId="0" borderId="58" xfId="0" applyFont="1" applyBorder="1" applyProtection="1">
      <protection locked="0"/>
    </xf>
    <xf numFmtId="2" fontId="20" fillId="0" borderId="50" xfId="0" applyNumberFormat="1" applyFont="1" applyBorder="1" applyProtection="1">
      <protection locked="0"/>
    </xf>
    <xf numFmtId="166" fontId="20" fillId="0" borderId="56" xfId="0" applyNumberFormat="1" applyFont="1" applyBorder="1" applyProtection="1">
      <protection locked="0"/>
    </xf>
    <xf numFmtId="166" fontId="20" fillId="0" borderId="51" xfId="0" applyNumberFormat="1" applyFont="1" applyBorder="1" applyProtection="1">
      <protection locked="0"/>
    </xf>
    <xf numFmtId="166" fontId="20" fillId="0" borderId="53" xfId="0" applyNumberFormat="1" applyFont="1" applyBorder="1" applyProtection="1">
      <protection locked="0"/>
    </xf>
    <xf numFmtId="166" fontId="20" fillId="0" borderId="58" xfId="0" applyNumberFormat="1" applyFont="1" applyBorder="1" applyProtection="1">
      <protection locked="0"/>
    </xf>
    <xf numFmtId="166" fontId="20" fillId="0" borderId="54" xfId="0" applyNumberFormat="1" applyFont="1" applyBorder="1" applyProtection="1">
      <protection locked="0"/>
    </xf>
    <xf numFmtId="167" fontId="20" fillId="0" borderId="51" xfId="0" applyNumberFormat="1" applyFont="1" applyBorder="1" applyProtection="1">
      <protection locked="0"/>
    </xf>
    <xf numFmtId="167" fontId="20" fillId="0" borderId="50" xfId="0" applyNumberFormat="1" applyFont="1" applyBorder="1" applyProtection="1">
      <protection locked="0"/>
    </xf>
    <xf numFmtId="166" fontId="20" fillId="0" borderId="50" xfId="0" applyNumberFormat="1" applyFont="1" applyBorder="1" applyProtection="1">
      <protection locked="0"/>
    </xf>
    <xf numFmtId="166" fontId="20" fillId="0" borderId="55" xfId="0" applyNumberFormat="1" applyFont="1" applyBorder="1" applyProtection="1">
      <protection locked="0"/>
    </xf>
    <xf numFmtId="166" fontId="20" fillId="0" borderId="57" xfId="0" applyNumberFormat="1" applyFont="1" applyBorder="1" applyProtection="1">
      <protection locked="0"/>
    </xf>
    <xf numFmtId="166" fontId="20" fillId="0" borderId="43" xfId="0" applyNumberFormat="1" applyFont="1" applyBorder="1"/>
    <xf numFmtId="166" fontId="20" fillId="0" borderId="44" xfId="0" applyNumberFormat="1" applyFont="1" applyBorder="1"/>
    <xf numFmtId="166" fontId="20" fillId="0" borderId="45" xfId="0" applyNumberFormat="1" applyFont="1" applyBorder="1"/>
    <xf numFmtId="166" fontId="20" fillId="0" borderId="46" xfId="0" applyNumberFormat="1" applyFont="1" applyBorder="1"/>
    <xf numFmtId="166" fontId="20" fillId="0" borderId="48" xfId="0" applyNumberFormat="1" applyFont="1" applyBorder="1"/>
    <xf numFmtId="166" fontId="20" fillId="0" borderId="47" xfId="0" applyNumberFormat="1" applyFont="1" applyBorder="1"/>
    <xf numFmtId="167" fontId="20" fillId="0" borderId="56" xfId="0" applyNumberFormat="1" applyFont="1" applyBorder="1" applyProtection="1">
      <protection locked="0"/>
    </xf>
    <xf numFmtId="169" fontId="20" fillId="0" borderId="50" xfId="0" applyNumberFormat="1" applyFont="1" applyBorder="1" applyProtection="1">
      <protection locked="0"/>
    </xf>
    <xf numFmtId="166" fontId="20" fillId="2" borderId="50" xfId="0" applyNumberFormat="1" applyFont="1" applyFill="1" applyBorder="1" applyProtection="1">
      <protection locked="0"/>
    </xf>
    <xf numFmtId="165" fontId="20" fillId="0" borderId="56" xfId="0" applyNumberFormat="1" applyFont="1" applyBorder="1" applyProtection="1">
      <protection locked="0"/>
    </xf>
    <xf numFmtId="165" fontId="20" fillId="0" borderId="51" xfId="0" applyNumberFormat="1" applyFont="1" applyBorder="1" applyProtection="1">
      <protection locked="0"/>
    </xf>
    <xf numFmtId="165" fontId="20" fillId="0" borderId="53" xfId="0" applyNumberFormat="1" applyFont="1" applyBorder="1" applyProtection="1">
      <protection locked="0"/>
    </xf>
    <xf numFmtId="165" fontId="20" fillId="0" borderId="58" xfId="0" applyNumberFormat="1" applyFont="1" applyBorder="1" applyProtection="1">
      <protection locked="0"/>
    </xf>
    <xf numFmtId="165" fontId="20" fillId="0" borderId="54" xfId="0" applyNumberFormat="1" applyFont="1" applyBorder="1" applyProtection="1">
      <protection locked="0"/>
    </xf>
    <xf numFmtId="165" fontId="20" fillId="0" borderId="50" xfId="0" applyNumberFormat="1" applyFont="1" applyBorder="1" applyProtection="1">
      <protection locked="0"/>
    </xf>
    <xf numFmtId="165" fontId="20" fillId="0" borderId="55" xfId="0" applyNumberFormat="1" applyFont="1" applyBorder="1" applyProtection="1">
      <protection locked="0"/>
    </xf>
    <xf numFmtId="165" fontId="20" fillId="0" borderId="57" xfId="0" applyNumberFormat="1" applyFont="1" applyBorder="1" applyProtection="1">
      <protection locked="0"/>
    </xf>
    <xf numFmtId="165" fontId="20" fillId="0" borderId="43" xfId="0" applyNumberFormat="1" applyFont="1" applyBorder="1"/>
    <xf numFmtId="165" fontId="20" fillId="0" borderId="44" xfId="0" applyNumberFormat="1" applyFont="1" applyBorder="1"/>
    <xf numFmtId="165" fontId="20" fillId="0" borderId="45" xfId="0" applyNumberFormat="1" applyFont="1" applyBorder="1"/>
    <xf numFmtId="165" fontId="20" fillId="0" borderId="46" xfId="0" applyNumberFormat="1" applyFont="1" applyBorder="1"/>
    <xf numFmtId="165" fontId="20" fillId="0" borderId="48" xfId="0" applyNumberFormat="1" applyFont="1" applyBorder="1"/>
    <xf numFmtId="165" fontId="20" fillId="0" borderId="47" xfId="0" applyNumberFormat="1" applyFont="1" applyBorder="1"/>
    <xf numFmtId="0" fontId="20" fillId="0" borderId="56" xfId="2" applyNumberFormat="1" applyFont="1" applyBorder="1" applyAlignment="1" applyProtection="1">
      <alignment horizontal="center"/>
      <protection locked="0"/>
    </xf>
    <xf numFmtId="1" fontId="20" fillId="0" borderId="47" xfId="0" applyNumberFormat="1" applyFont="1" applyBorder="1" applyAlignment="1">
      <alignment horizontal="right" vertical="center"/>
    </xf>
    <xf numFmtId="2" fontId="20" fillId="0" borderId="51" xfId="0" applyNumberFormat="1" applyFont="1" applyBorder="1" applyProtection="1">
      <protection locked="0"/>
    </xf>
    <xf numFmtId="0" fontId="20" fillId="0" borderId="59" xfId="0" applyFont="1" applyBorder="1" applyProtection="1">
      <protection locked="0"/>
    </xf>
    <xf numFmtId="1" fontId="20" fillId="0" borderId="51" xfId="0" applyNumberFormat="1" applyFont="1" applyBorder="1" applyProtection="1">
      <protection locked="0"/>
    </xf>
    <xf numFmtId="169" fontId="20" fillId="0" borderId="51" xfId="0" applyNumberFormat="1" applyFont="1" applyBorder="1" applyProtection="1">
      <protection locked="0"/>
    </xf>
    <xf numFmtId="16" fontId="20" fillId="0" borderId="14" xfId="0" applyNumberFormat="1" applyFont="1" applyBorder="1" applyProtection="1">
      <protection locked="0"/>
    </xf>
    <xf numFmtId="165" fontId="2" fillId="0" borderId="2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4" fillId="0" borderId="6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65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65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49" fontId="2" fillId="0" borderId="68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6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 wrapText="1"/>
      <protection locked="0"/>
    </xf>
    <xf numFmtId="0" fontId="20" fillId="0" borderId="68" xfId="0" applyFont="1" applyBorder="1" applyAlignment="1" applyProtection="1">
      <alignment horizontal="center" vertical="center" wrapText="1"/>
      <protection locked="0"/>
    </xf>
    <xf numFmtId="0" fontId="20" fillId="0" borderId="65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0" xfId="0" applyFont="1" applyBorder="1" applyAlignment="1" applyProtection="1">
      <alignment vertical="center" wrapText="1"/>
      <protection locked="0"/>
    </xf>
    <xf numFmtId="0" fontId="6" fillId="0" borderId="69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165" fontId="9" fillId="0" borderId="23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71" xfId="0" applyFont="1" applyBorder="1" applyAlignment="1" applyProtection="1">
      <alignment horizontal="center"/>
      <protection locked="0"/>
    </xf>
    <xf numFmtId="165" fontId="8" fillId="0" borderId="8" xfId="0" applyNumberFormat="1" applyFont="1" applyBorder="1" applyAlignment="1">
      <alignment horizontal="center"/>
    </xf>
    <xf numFmtId="49" fontId="9" fillId="0" borderId="25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" fontId="9" fillId="0" borderId="23" xfId="0" applyNumberFormat="1" applyFont="1" applyBorder="1" applyAlignment="1">
      <alignment horizontal="center"/>
    </xf>
    <xf numFmtId="0" fontId="9" fillId="0" borderId="72" xfId="0" applyFont="1" applyBorder="1" applyAlignment="1" applyProtection="1">
      <alignment horizontal="center"/>
      <protection locked="0"/>
    </xf>
    <xf numFmtId="0" fontId="9" fillId="0" borderId="73" xfId="0" applyFont="1" applyBorder="1" applyAlignment="1" applyProtection="1">
      <alignment horizontal="center"/>
      <protection locked="0"/>
    </xf>
    <xf numFmtId="0" fontId="9" fillId="0" borderId="76" xfId="0" applyFont="1" applyBorder="1" applyAlignment="1" applyProtection="1">
      <alignment horizontal="center"/>
      <protection locked="0"/>
    </xf>
    <xf numFmtId="0" fontId="9" fillId="0" borderId="74" xfId="0" applyFont="1" applyBorder="1" applyAlignment="1" applyProtection="1">
      <alignment horizontal="center"/>
      <protection locked="0"/>
    </xf>
    <xf numFmtId="0" fontId="9" fillId="0" borderId="75" xfId="0" applyFont="1" applyBorder="1" applyAlignment="1" applyProtection="1">
      <alignment horizontal="center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71" xfId="0" applyFont="1" applyBorder="1" applyAlignment="1" applyProtection="1">
      <alignment horizontal="center" vertical="center" wrapText="1"/>
      <protection locked="0"/>
    </xf>
    <xf numFmtId="0" fontId="9" fillId="0" borderId="6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76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9" fillId="0" borderId="77" xfId="0" applyFont="1" applyBorder="1" applyAlignment="1" applyProtection="1">
      <alignment horizontal="center" vertical="center" textRotation="90" wrapText="1"/>
      <protection locked="0"/>
    </xf>
    <xf numFmtId="0" fontId="9" fillId="0" borderId="28" xfId="0" applyFont="1" applyBorder="1" applyAlignment="1" applyProtection="1">
      <alignment horizontal="center" vertical="center" textRotation="90" wrapText="1"/>
      <protection locked="0"/>
    </xf>
    <xf numFmtId="0" fontId="9" fillId="0" borderId="88" xfId="0" applyFont="1" applyBorder="1" applyAlignment="1" applyProtection="1">
      <alignment horizontal="center" vertical="center" textRotation="90" wrapText="1"/>
      <protection locked="0"/>
    </xf>
    <xf numFmtId="0" fontId="23" fillId="0" borderId="69" xfId="0" applyFont="1" applyBorder="1" applyAlignment="1">
      <alignment horizontal="center"/>
    </xf>
    <xf numFmtId="0" fontId="23" fillId="0" borderId="83" xfId="0" applyFont="1" applyBorder="1" applyAlignment="1">
      <alignment horizontal="center"/>
    </xf>
    <xf numFmtId="0" fontId="12" fillId="0" borderId="100" xfId="0" applyFont="1" applyBorder="1" applyAlignment="1" applyProtection="1">
      <alignment vertical="center" wrapText="1"/>
      <protection locked="0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9" fillId="0" borderId="77" xfId="0" applyFont="1" applyBorder="1" applyAlignment="1" applyProtection="1">
      <alignment horizontal="center"/>
      <protection locked="0"/>
    </xf>
    <xf numFmtId="0" fontId="9" fillId="0" borderId="78" xfId="0" applyFont="1" applyBorder="1" applyAlignment="1" applyProtection="1">
      <alignment horizontal="center"/>
      <protection locked="0"/>
    </xf>
    <xf numFmtId="0" fontId="22" fillId="0" borderId="0" xfId="0" applyFont="1"/>
    <xf numFmtId="0" fontId="8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68" xfId="0" applyFont="1" applyBorder="1" applyAlignment="1">
      <alignment horizontal="center" vertical="center" textRotation="90" wrapText="1"/>
    </xf>
    <xf numFmtId="0" fontId="9" fillId="0" borderId="65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/>
    </xf>
    <xf numFmtId="0" fontId="9" fillId="0" borderId="68" xfId="0" applyFont="1" applyBorder="1" applyAlignment="1">
      <alignment horizontal="center" vertical="center" textRotation="90"/>
    </xf>
    <xf numFmtId="0" fontId="9" fillId="0" borderId="65" xfId="0" applyFont="1" applyBorder="1" applyAlignment="1">
      <alignment horizontal="center" vertical="center" textRotation="90"/>
    </xf>
    <xf numFmtId="0" fontId="23" fillId="0" borderId="82" xfId="0" applyFont="1" applyBorder="1" applyAlignment="1">
      <alignment horizontal="center"/>
    </xf>
    <xf numFmtId="0" fontId="23" fillId="0" borderId="70" xfId="0" applyFont="1" applyBorder="1" applyAlignment="1">
      <alignment horizontal="center"/>
    </xf>
    <xf numFmtId="0" fontId="9" fillId="0" borderId="8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23" fillId="0" borderId="8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8" fillId="0" borderId="85" xfId="0" applyFont="1" applyBorder="1" applyAlignment="1">
      <alignment horizontal="center" wrapText="1"/>
    </xf>
    <xf numFmtId="0" fontId="8" fillId="0" borderId="86" xfId="0" applyFont="1" applyBorder="1" applyAlignment="1">
      <alignment horizontal="center" wrapText="1"/>
    </xf>
    <xf numFmtId="0" fontId="8" fillId="0" borderId="8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 textRotation="90" wrapText="1"/>
      <protection locked="0"/>
    </xf>
    <xf numFmtId="0" fontId="9" fillId="0" borderId="97" xfId="0" applyFont="1" applyBorder="1" applyAlignment="1" applyProtection="1">
      <alignment horizontal="center" vertical="center" textRotation="90" wrapText="1"/>
      <protection locked="0"/>
    </xf>
    <xf numFmtId="0" fontId="9" fillId="0" borderId="64" xfId="0" applyFont="1" applyBorder="1" applyAlignment="1" applyProtection="1">
      <alignment horizontal="center" vertical="center" textRotation="90" wrapText="1"/>
      <protection locked="0"/>
    </xf>
    <xf numFmtId="0" fontId="23" fillId="0" borderId="23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49" fontId="9" fillId="0" borderId="69" xfId="0" applyNumberFormat="1" applyFont="1" applyBorder="1" applyAlignment="1" applyProtection="1">
      <alignment horizontal="center"/>
      <protection locked="0"/>
    </xf>
    <xf numFmtId="49" fontId="9" fillId="0" borderId="79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80" xfId="0" applyFont="1" applyBorder="1" applyAlignment="1" applyProtection="1">
      <alignment horizontal="center"/>
      <protection locked="0"/>
    </xf>
    <xf numFmtId="0" fontId="9" fillId="0" borderId="81" xfId="0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4" fillId="0" borderId="96" xfId="0" applyFont="1" applyBorder="1" applyAlignment="1" applyProtection="1">
      <alignment horizontal="center" vertical="center" wrapText="1"/>
      <protection locked="0"/>
    </xf>
    <xf numFmtId="0" fontId="4" fillId="0" borderId="97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49" fontId="9" fillId="0" borderId="76" xfId="0" applyNumberFormat="1" applyFont="1" applyBorder="1" applyAlignment="1" applyProtection="1">
      <alignment horizontal="center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89" xfId="0" applyFont="1" applyBorder="1" applyAlignment="1">
      <alignment horizontal="center" wrapText="1"/>
    </xf>
    <xf numFmtId="0" fontId="4" fillId="0" borderId="90" xfId="0" applyFont="1" applyBorder="1" applyAlignment="1">
      <alignment horizontal="center" wrapText="1"/>
    </xf>
    <xf numFmtId="0" fontId="4" fillId="0" borderId="91" xfId="0" applyFont="1" applyBorder="1" applyAlignment="1">
      <alignment horizontal="center" wrapText="1"/>
    </xf>
    <xf numFmtId="0" fontId="4" fillId="0" borderId="9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9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2" fillId="0" borderId="7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5" xfId="0" applyFont="1" applyBorder="1" applyAlignment="1" applyProtection="1">
      <alignment horizontal="left" vertical="center"/>
      <protection locked="0"/>
    </xf>
    <xf numFmtId="0" fontId="3" fillId="0" borderId="94" xfId="0" applyFont="1" applyBorder="1" applyAlignment="1" applyProtection="1">
      <alignment horizontal="left" vertical="center" wrapText="1"/>
      <protection locked="0"/>
    </xf>
    <xf numFmtId="0" fontId="3" fillId="0" borderId="95" xfId="0" applyFont="1" applyBorder="1" applyAlignment="1" applyProtection="1">
      <alignment horizontal="left" vertical="center" wrapText="1"/>
      <protection locked="0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center"/>
    </xf>
    <xf numFmtId="0" fontId="2" fillId="0" borderId="94" xfId="0" applyFont="1" applyBorder="1" applyAlignment="1" applyProtection="1">
      <alignment horizontal="center" wrapText="1"/>
      <protection locked="0"/>
    </xf>
    <xf numFmtId="0" fontId="2" fillId="0" borderId="95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vertical="center" textRotation="90" wrapText="1"/>
    </xf>
    <xf numFmtId="0" fontId="7" fillId="0" borderId="8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98" xfId="0" applyFont="1" applyBorder="1" applyAlignment="1">
      <alignment horizontal="center" vertical="center" textRotation="90" wrapText="1"/>
    </xf>
    <xf numFmtId="0" fontId="2" fillId="0" borderId="99" xfId="0" applyFont="1" applyBorder="1" applyAlignment="1">
      <alignment horizontal="center" vertical="center" textRotation="90" wrapText="1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7" fillId="0" borderId="70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2" fillId="0" borderId="104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93" xfId="0" applyFont="1" applyBorder="1" applyAlignment="1">
      <alignment horizontal="center" vertical="center" textRotation="90" wrapText="1"/>
    </xf>
    <xf numFmtId="0" fontId="7" fillId="0" borderId="6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 wrapText="1"/>
    </xf>
    <xf numFmtId="166" fontId="9" fillId="0" borderId="30" xfId="0" applyNumberFormat="1" applyFont="1" applyBorder="1" applyAlignment="1" applyProtection="1">
      <alignment horizontal="center"/>
      <protection locked="0"/>
    </xf>
    <xf numFmtId="166" fontId="9" fillId="0" borderId="71" xfId="0" applyNumberFormat="1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textRotation="90" wrapText="1"/>
      <protection locked="0"/>
    </xf>
    <xf numFmtId="0" fontId="9" fillId="2" borderId="77" xfId="0" applyFont="1" applyFill="1" applyBorder="1" applyAlignment="1" applyProtection="1">
      <alignment horizontal="center" vertical="center" textRotation="90" wrapText="1"/>
      <protection locked="0"/>
    </xf>
    <xf numFmtId="0" fontId="9" fillId="2" borderId="28" xfId="0" applyFont="1" applyFill="1" applyBorder="1" applyAlignment="1" applyProtection="1">
      <alignment horizontal="center" vertical="center" textRotation="90" wrapText="1"/>
      <protection locked="0"/>
    </xf>
    <xf numFmtId="0" fontId="9" fillId="2" borderId="88" xfId="0" applyFont="1" applyFill="1" applyBorder="1" applyAlignment="1" applyProtection="1">
      <alignment horizontal="center" vertical="center" textRotation="90" wrapText="1"/>
      <protection locked="0"/>
    </xf>
    <xf numFmtId="0" fontId="9" fillId="0" borderId="76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 applyProtection="1">
      <alignment horizontal="center" vertical="center" textRotation="90" wrapText="1"/>
      <protection locked="0"/>
    </xf>
    <xf numFmtId="0" fontId="9" fillId="0" borderId="11" xfId="0" applyFont="1" applyBorder="1" applyAlignment="1" applyProtection="1">
      <alignment horizontal="center" vertical="center" textRotation="90" wrapText="1"/>
      <protection locked="0"/>
    </xf>
    <xf numFmtId="0" fontId="8" fillId="0" borderId="98" xfId="0" applyFont="1" applyBorder="1" applyAlignment="1" applyProtection="1">
      <alignment horizontal="center" textRotation="90" wrapText="1"/>
      <protection locked="0"/>
    </xf>
    <xf numFmtId="0" fontId="8" fillId="0" borderId="99" xfId="0" applyFont="1" applyBorder="1" applyAlignment="1" applyProtection="1">
      <alignment horizontal="center" textRotation="90" wrapText="1"/>
      <protection locked="0"/>
    </xf>
    <xf numFmtId="0" fontId="8" fillId="0" borderId="92" xfId="0" applyFont="1" applyBorder="1" applyAlignment="1" applyProtection="1">
      <alignment horizontal="center" textRotation="90" wrapText="1"/>
      <protection locked="0"/>
    </xf>
    <xf numFmtId="0" fontId="8" fillId="0" borderId="96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165" fontId="8" fillId="0" borderId="65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/>
    </xf>
    <xf numFmtId="49" fontId="9" fillId="0" borderId="24" xfId="0" applyNumberFormat="1" applyFont="1" applyBorder="1" applyAlignment="1" applyProtection="1">
      <alignment horizontal="center"/>
      <protection locked="0"/>
    </xf>
    <xf numFmtId="165" fontId="8" fillId="0" borderId="64" xfId="0" applyNumberFormat="1" applyFont="1" applyBorder="1" applyAlignment="1">
      <alignment horizontal="center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98" xfId="0" applyFont="1" applyBorder="1" applyAlignment="1" applyProtection="1">
      <alignment horizontal="center" vertical="center" textRotation="90" wrapText="1"/>
      <protection locked="0"/>
    </xf>
    <xf numFmtId="0" fontId="9" fillId="0" borderId="99" xfId="0" applyFont="1" applyBorder="1" applyAlignment="1" applyProtection="1">
      <alignment horizontal="center" vertical="center" textRotation="90" wrapText="1"/>
      <protection locked="0"/>
    </xf>
    <xf numFmtId="0" fontId="9" fillId="0" borderId="92" xfId="0" applyFont="1" applyBorder="1" applyAlignment="1" applyProtection="1">
      <alignment horizontal="center" vertical="center" textRotation="90" wrapText="1"/>
      <protection locked="0"/>
    </xf>
    <xf numFmtId="0" fontId="8" fillId="0" borderId="94" xfId="0" applyFont="1" applyBorder="1" applyAlignment="1" applyProtection="1">
      <alignment horizontal="center" textRotation="90" wrapText="1"/>
      <protection locked="0"/>
    </xf>
    <xf numFmtId="0" fontId="8" fillId="0" borderId="29" xfId="0" applyFont="1" applyBorder="1" applyAlignment="1" applyProtection="1">
      <alignment horizontal="center" textRotation="90" wrapText="1"/>
      <protection locked="0"/>
    </xf>
    <xf numFmtId="0" fontId="8" fillId="0" borderId="95" xfId="0" applyFont="1" applyBorder="1" applyAlignment="1" applyProtection="1">
      <alignment horizontal="center" textRotation="90" wrapText="1"/>
      <protection locked="0"/>
    </xf>
    <xf numFmtId="0" fontId="8" fillId="0" borderId="10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9" fillId="0" borderId="94" xfId="0" applyFont="1" applyBorder="1" applyAlignment="1" applyProtection="1">
      <alignment horizontal="center" vertical="center" textRotation="90" wrapText="1"/>
      <protection locked="0"/>
    </xf>
    <xf numFmtId="0" fontId="9" fillId="0" borderId="29" xfId="0" applyFont="1" applyBorder="1" applyAlignment="1" applyProtection="1">
      <alignment horizontal="center" vertical="center" textRotation="90" wrapText="1"/>
      <protection locked="0"/>
    </xf>
    <xf numFmtId="0" fontId="9" fillId="0" borderId="95" xfId="0" applyFont="1" applyBorder="1" applyAlignment="1" applyProtection="1">
      <alignment horizontal="center" vertical="center" textRotation="90" wrapText="1"/>
      <protection locked="0"/>
    </xf>
    <xf numFmtId="0" fontId="8" fillId="0" borderId="89" xfId="0" applyFont="1" applyBorder="1" applyAlignment="1">
      <alignment horizontal="center" wrapText="1"/>
    </xf>
    <xf numFmtId="0" fontId="8" fillId="0" borderId="90" xfId="0" applyFont="1" applyBorder="1" applyAlignment="1">
      <alignment horizontal="center" wrapText="1"/>
    </xf>
    <xf numFmtId="0" fontId="8" fillId="0" borderId="91" xfId="0" applyFont="1" applyBorder="1" applyAlignment="1">
      <alignment horizontal="center" wrapText="1"/>
    </xf>
    <xf numFmtId="0" fontId="8" fillId="0" borderId="9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93" xfId="0" applyFont="1" applyBorder="1" applyAlignment="1">
      <alignment horizontal="center" wrapText="1"/>
    </xf>
    <xf numFmtId="166" fontId="9" fillId="0" borderId="23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66" fontId="8" fillId="2" borderId="8" xfId="0" applyNumberFormat="1" applyFont="1" applyFill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66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166" fontId="9" fillId="0" borderId="25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0" fontId="20" fillId="0" borderId="69" xfId="0" applyFont="1" applyBorder="1" applyAlignment="1">
      <alignment horizontal="center"/>
    </xf>
    <xf numFmtId="0" fontId="20" fillId="0" borderId="70" xfId="0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151332</xdr:rowOff>
    </xdr:from>
    <xdr:to>
      <xdr:col>1</xdr:col>
      <xdr:colOff>285749</xdr:colOff>
      <xdr:row>2</xdr:row>
      <xdr:rowOff>161924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DF8FC"/>
            </a:clrFrom>
            <a:clrTo>
              <a:srgbClr val="FDF8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51332"/>
          <a:ext cx="495299" cy="458267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428624</xdr:colOff>
      <xdr:row>0</xdr:row>
      <xdr:rowOff>111567</xdr:rowOff>
    </xdr:from>
    <xdr:to>
      <xdr:col>0</xdr:col>
      <xdr:colOff>952499</xdr:colOff>
      <xdr:row>3</xdr:row>
      <xdr:rowOff>47624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CFAEE"/>
            </a:clrFrom>
            <a:clrTo>
              <a:srgbClr val="FCFAE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111567"/>
          <a:ext cx="523875" cy="555182"/>
        </a:xfrm>
        <a:prstGeom prst="rect">
          <a:avLst/>
        </a:prstGeom>
      </xdr:spPr>
    </xdr:pic>
    <xdr:clientData/>
  </xdr:twoCellAnchor>
  <xdr:twoCellAnchor editAs="oneCell">
    <xdr:from>
      <xdr:col>23</xdr:col>
      <xdr:colOff>209549</xdr:colOff>
      <xdr:row>7</xdr:row>
      <xdr:rowOff>164637</xdr:rowOff>
    </xdr:from>
    <xdr:to>
      <xdr:col>25</xdr:col>
      <xdr:colOff>114299</xdr:colOff>
      <xdr:row>10</xdr:row>
      <xdr:rowOff>9525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2F8FF"/>
            </a:clrFrom>
            <a:clrTo>
              <a:srgbClr val="F2F8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4" y="1431462"/>
          <a:ext cx="638175" cy="483063"/>
        </a:xfrm>
        <a:prstGeom prst="rect">
          <a:avLst/>
        </a:prstGeom>
      </xdr:spPr>
    </xdr:pic>
    <xdr:clientData/>
  </xdr:twoCellAnchor>
  <xdr:twoCellAnchor editAs="oneCell">
    <xdr:from>
      <xdr:col>18</xdr:col>
      <xdr:colOff>166687</xdr:colOff>
      <xdr:row>135</xdr:row>
      <xdr:rowOff>9901</xdr:rowOff>
    </xdr:from>
    <xdr:to>
      <xdr:col>21</xdr:col>
      <xdr:colOff>88107</xdr:colOff>
      <xdr:row>138</xdr:row>
      <xdr:rowOff>154780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7F8"/>
            </a:clrFrom>
            <a:clrTo>
              <a:srgbClr val="F9F7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781" y="18690807"/>
          <a:ext cx="909639" cy="585411"/>
        </a:xfrm>
        <a:prstGeom prst="rect">
          <a:avLst/>
        </a:prstGeom>
      </xdr:spPr>
    </xdr:pic>
    <xdr:clientData/>
  </xdr:twoCellAnchor>
  <xdr:twoCellAnchor editAs="oneCell">
    <xdr:from>
      <xdr:col>18</xdr:col>
      <xdr:colOff>164393</xdr:colOff>
      <xdr:row>137</xdr:row>
      <xdr:rowOff>190500</xdr:rowOff>
    </xdr:from>
    <xdr:to>
      <xdr:col>20</xdr:col>
      <xdr:colOff>38099</xdr:colOff>
      <xdr:row>141</xdr:row>
      <xdr:rowOff>2381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87" y="19109531"/>
          <a:ext cx="695237" cy="526256"/>
        </a:xfrm>
        <a:prstGeom prst="rect">
          <a:avLst/>
        </a:prstGeom>
      </xdr:spPr>
    </xdr:pic>
    <xdr:clientData/>
  </xdr:twoCellAnchor>
  <xdr:twoCellAnchor editAs="oneCell">
    <xdr:from>
      <xdr:col>0</xdr:col>
      <xdr:colOff>654844</xdr:colOff>
      <xdr:row>134</xdr:row>
      <xdr:rowOff>73216</xdr:rowOff>
    </xdr:from>
    <xdr:to>
      <xdr:col>2</xdr:col>
      <xdr:colOff>109538</xdr:colOff>
      <xdr:row>139</xdr:row>
      <xdr:rowOff>88105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9F9F7"/>
            </a:clrFrom>
            <a:clrTo>
              <a:srgbClr val="F9F9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844" y="18635060"/>
          <a:ext cx="788194" cy="729264"/>
        </a:xfrm>
        <a:prstGeom prst="rect">
          <a:avLst/>
        </a:prstGeom>
      </xdr:spPr>
    </xdr:pic>
    <xdr:clientData/>
  </xdr:twoCellAnchor>
  <xdr:twoCellAnchor editAs="oneCell">
    <xdr:from>
      <xdr:col>0</xdr:col>
      <xdr:colOff>988218</xdr:colOff>
      <xdr:row>137</xdr:row>
      <xdr:rowOff>168606</xdr:rowOff>
    </xdr:from>
    <xdr:to>
      <xdr:col>2</xdr:col>
      <xdr:colOff>266700</xdr:colOff>
      <xdr:row>140</xdr:row>
      <xdr:rowOff>104776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5FAFD"/>
            </a:clrFrom>
            <a:clrTo>
              <a:srgbClr val="F5FA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18" y="19087637"/>
          <a:ext cx="611982" cy="471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workbookViewId="0">
      <pane xSplit="1" ySplit="22" topLeftCell="B130" activePane="bottomRight" state="frozen"/>
      <selection pane="topRight" activeCell="B1" sqref="B1"/>
      <selection pane="bottomLeft" activeCell="A23" sqref="A23"/>
      <selection pane="bottomRight" activeCell="D140" sqref="D140"/>
    </sheetView>
  </sheetViews>
  <sheetFormatPr defaultColWidth="9.140625" defaultRowHeight="12" outlineLevelRow="1"/>
  <cols>
    <col min="1" max="1" width="15.28515625" style="1" customWidth="1"/>
    <col min="2" max="2" width="4.7109375" style="1" customWidth="1"/>
    <col min="3" max="3" width="5.5703125" style="1" customWidth="1"/>
    <col min="4" max="4" width="5.28515625" style="1" customWidth="1"/>
    <col min="5" max="5" width="5.7109375" style="1" customWidth="1"/>
    <col min="6" max="6" width="6.140625" style="1" customWidth="1"/>
    <col min="7" max="7" width="5.42578125" style="1" customWidth="1"/>
    <col min="8" max="8" width="5.28515625" style="1" customWidth="1"/>
    <col min="9" max="9" width="5.7109375" style="2" customWidth="1"/>
    <col min="10" max="10" width="2" style="1" customWidth="1"/>
    <col min="11" max="11" width="5.7109375" style="1" customWidth="1"/>
    <col min="12" max="12" width="5.5703125" style="1" customWidth="1"/>
    <col min="13" max="13" width="5.28515625" style="1" customWidth="1"/>
    <col min="14" max="14" width="4.42578125" style="1" customWidth="1"/>
    <col min="15" max="15" width="3" style="1" customWidth="1"/>
    <col min="16" max="16" width="5.42578125" style="1" customWidth="1"/>
    <col min="17" max="17" width="5.85546875" style="1" customWidth="1"/>
    <col min="18" max="19" width="6.28515625" style="1" customWidth="1"/>
    <col min="20" max="20" width="6.140625" style="1" customWidth="1"/>
    <col min="21" max="21" width="2.42578125" style="1" customWidth="1"/>
    <col min="22" max="22" width="4.7109375" style="1" customWidth="1"/>
    <col min="23" max="24" width="5.28515625" style="1" customWidth="1"/>
    <col min="25" max="25" width="5.7109375" style="1" customWidth="1"/>
    <col min="26" max="26" width="5.5703125" style="1" customWidth="1"/>
    <col min="27" max="28" width="5.7109375" style="1" customWidth="1"/>
    <col min="29" max="29" width="5.28515625" style="1" customWidth="1"/>
    <col min="30" max="30" width="1.42578125" style="1" customWidth="1"/>
    <col min="31" max="31" width="1.85546875" style="1" customWidth="1"/>
    <col min="32" max="32" width="9.140625" style="1" customWidth="1"/>
    <col min="33" max="33" width="5.42578125" style="1" customWidth="1"/>
    <col min="34" max="34" width="6.28515625" style="1" customWidth="1"/>
    <col min="35" max="35" width="5.42578125" style="1" customWidth="1"/>
    <col min="36" max="36" width="6.28515625" style="1" customWidth="1"/>
    <col min="37" max="37" width="8.85546875" style="1" customWidth="1"/>
    <col min="38" max="38" width="4.5703125" style="1" customWidth="1"/>
    <col min="39" max="16384" width="9.140625" style="1"/>
  </cols>
  <sheetData>
    <row r="1" spans="1:36" ht="17.45" customHeight="1" outlineLevel="1">
      <c r="A1" s="227" t="s">
        <v>1</v>
      </c>
      <c r="B1" s="227"/>
      <c r="C1" s="227"/>
      <c r="D1" s="227"/>
      <c r="E1" s="71"/>
      <c r="F1" s="71"/>
      <c r="G1" s="71"/>
      <c r="H1" s="71"/>
      <c r="I1" s="71"/>
      <c r="J1" s="72" t="s">
        <v>137</v>
      </c>
      <c r="K1" s="72"/>
      <c r="L1" s="72"/>
      <c r="M1" s="72"/>
      <c r="N1" s="72"/>
      <c r="O1" s="72"/>
      <c r="P1" s="72"/>
      <c r="Q1" s="72"/>
      <c r="R1" s="72"/>
      <c r="S1" s="72"/>
      <c r="T1" s="73"/>
      <c r="U1" s="310"/>
      <c r="V1" s="310"/>
      <c r="W1" s="74"/>
      <c r="X1" s="71"/>
      <c r="Y1" s="71"/>
      <c r="Z1" s="71"/>
      <c r="AA1" s="71"/>
      <c r="AB1" s="71"/>
      <c r="AC1" s="71"/>
      <c r="AD1" s="71"/>
      <c r="AE1" s="71"/>
      <c r="AF1" s="71"/>
      <c r="AG1" s="311"/>
      <c r="AH1" s="311"/>
      <c r="AI1" s="75"/>
      <c r="AJ1" s="76"/>
    </row>
    <row r="2" spans="1:36" ht="18" customHeight="1" outlineLevel="1" thickBot="1">
      <c r="A2" s="77" t="s">
        <v>159</v>
      </c>
      <c r="B2" s="230" t="s">
        <v>171</v>
      </c>
      <c r="C2" s="230"/>
      <c r="D2" s="23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308"/>
      <c r="AD2" s="308"/>
      <c r="AE2" s="308"/>
      <c r="AF2" s="309"/>
      <c r="AG2" s="312" t="s">
        <v>0</v>
      </c>
      <c r="AH2" s="313"/>
      <c r="AI2" s="71"/>
      <c r="AJ2" s="76"/>
    </row>
    <row r="3" spans="1:36" ht="13.5" customHeight="1" outlineLevel="1" thickBot="1">
      <c r="A3" s="78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308" t="s">
        <v>129</v>
      </c>
      <c r="AD3" s="308"/>
      <c r="AE3" s="308"/>
      <c r="AF3" s="309"/>
      <c r="AG3" s="306" t="s">
        <v>128</v>
      </c>
      <c r="AH3" s="307"/>
      <c r="AI3" s="71"/>
      <c r="AJ3" s="76"/>
    </row>
    <row r="4" spans="1:36" ht="15.95" customHeight="1" outlineLevel="1">
      <c r="A4" s="79" t="s">
        <v>180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80" t="s">
        <v>131</v>
      </c>
      <c r="U4" s="81" t="s">
        <v>181</v>
      </c>
      <c r="V4" s="81"/>
      <c r="W4" s="71"/>
      <c r="X4" s="82"/>
      <c r="Y4" s="83"/>
      <c r="Z4" s="84"/>
      <c r="AA4" s="71"/>
      <c r="AB4" s="71"/>
      <c r="AC4" s="71"/>
      <c r="AD4" s="71"/>
      <c r="AE4" s="308" t="s">
        <v>130</v>
      </c>
      <c r="AF4" s="309"/>
      <c r="AG4" s="306"/>
      <c r="AH4" s="307"/>
      <c r="AI4" s="71"/>
      <c r="AJ4" s="76"/>
    </row>
    <row r="5" spans="1:36" ht="12.75" customHeight="1" outlineLevel="1">
      <c r="A5" s="71"/>
      <c r="B5" s="71"/>
      <c r="C5" s="71"/>
      <c r="D5" s="71"/>
      <c r="E5" s="71"/>
      <c r="F5" s="71"/>
      <c r="G5" s="71"/>
      <c r="H5" s="71"/>
      <c r="I5" s="85"/>
      <c r="J5" s="85"/>
      <c r="K5" s="85"/>
      <c r="L5" s="86"/>
      <c r="M5" s="71"/>
      <c r="N5" s="71"/>
      <c r="O5" s="71"/>
      <c r="P5" s="71" t="s">
        <v>152</v>
      </c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308"/>
      <c r="AF5" s="309"/>
      <c r="AG5" s="275"/>
      <c r="AH5" s="276"/>
      <c r="AI5" s="71"/>
      <c r="AJ5" s="76"/>
    </row>
    <row r="6" spans="1:36" ht="12.75" customHeight="1" outlineLevel="1">
      <c r="A6" s="231" t="s">
        <v>122</v>
      </c>
      <c r="B6" s="231"/>
      <c r="C6" s="231"/>
      <c r="D6" s="261" t="s">
        <v>116</v>
      </c>
      <c r="E6" s="261"/>
      <c r="F6" s="262" t="s">
        <v>154</v>
      </c>
      <c r="G6" s="263"/>
      <c r="H6" s="262" t="s">
        <v>126</v>
      </c>
      <c r="I6" s="263"/>
      <c r="J6" s="262" t="s">
        <v>127</v>
      </c>
      <c r="K6" s="263"/>
      <c r="L6" s="262" t="s">
        <v>155</v>
      </c>
      <c r="M6" s="274"/>
      <c r="N6" s="71"/>
      <c r="O6" s="71"/>
      <c r="P6" s="71"/>
      <c r="Q6" s="71"/>
      <c r="R6" s="71" t="s">
        <v>51</v>
      </c>
      <c r="S6" s="71"/>
      <c r="T6" s="77"/>
      <c r="U6" s="87" t="s">
        <v>147</v>
      </c>
      <c r="V6" s="87"/>
      <c r="W6" s="87"/>
      <c r="X6" s="87"/>
      <c r="Y6" s="87"/>
      <c r="Z6" s="87"/>
      <c r="AA6" s="87"/>
      <c r="AB6" s="87"/>
      <c r="AC6" s="77"/>
      <c r="AD6" s="77"/>
      <c r="AE6" s="71"/>
      <c r="AF6" s="71"/>
      <c r="AG6" s="275"/>
      <c r="AH6" s="276"/>
      <c r="AI6" s="71"/>
      <c r="AJ6" s="76"/>
    </row>
    <row r="7" spans="1:36" ht="10.15" customHeight="1" outlineLevel="1">
      <c r="A7" s="231"/>
      <c r="B7" s="231"/>
      <c r="C7" s="231"/>
      <c r="D7" s="261"/>
      <c r="E7" s="261"/>
      <c r="F7" s="255"/>
      <c r="G7" s="264"/>
      <c r="H7" s="255"/>
      <c r="I7" s="264"/>
      <c r="J7" s="255"/>
      <c r="K7" s="264"/>
      <c r="L7" s="255"/>
      <c r="M7" s="256"/>
      <c r="N7" s="71"/>
      <c r="O7" s="71"/>
      <c r="P7" s="71"/>
      <c r="Q7" s="71"/>
      <c r="R7" s="71" t="s">
        <v>49</v>
      </c>
      <c r="S7" s="71"/>
      <c r="T7" s="71"/>
      <c r="U7" s="71"/>
      <c r="V7" s="88" t="s">
        <v>179</v>
      </c>
      <c r="W7" s="88"/>
      <c r="X7" s="88"/>
      <c r="Y7" s="88"/>
      <c r="Z7" s="88"/>
      <c r="AA7" s="88"/>
      <c r="AB7" s="88"/>
      <c r="AC7" s="88"/>
      <c r="AD7" s="88"/>
      <c r="AE7" s="71"/>
      <c r="AF7" s="71"/>
      <c r="AG7" s="275"/>
      <c r="AH7" s="276"/>
      <c r="AI7" s="71"/>
      <c r="AJ7" s="76"/>
    </row>
    <row r="8" spans="1:36" ht="13.5" customHeight="1" outlineLevel="1">
      <c r="A8" s="232" t="s">
        <v>114</v>
      </c>
      <c r="B8" s="255" t="s">
        <v>115</v>
      </c>
      <c r="C8" s="256"/>
      <c r="D8" s="261"/>
      <c r="E8" s="261"/>
      <c r="F8" s="255"/>
      <c r="G8" s="264"/>
      <c r="H8" s="255"/>
      <c r="I8" s="264"/>
      <c r="J8" s="255"/>
      <c r="K8" s="264"/>
      <c r="L8" s="255"/>
      <c r="M8" s="256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252"/>
      <c r="AH8" s="252"/>
      <c r="AI8" s="71"/>
      <c r="AJ8" s="76"/>
    </row>
    <row r="9" spans="1:36" ht="25.7" customHeight="1" outlineLevel="1">
      <c r="A9" s="233"/>
      <c r="B9" s="257"/>
      <c r="C9" s="258"/>
      <c r="D9" s="261"/>
      <c r="E9" s="261"/>
      <c r="F9" s="257"/>
      <c r="G9" s="265"/>
      <c r="H9" s="257"/>
      <c r="I9" s="265"/>
      <c r="J9" s="257"/>
      <c r="K9" s="265"/>
      <c r="L9" s="257"/>
      <c r="M9" s="258"/>
      <c r="N9" s="71"/>
      <c r="O9" s="71"/>
      <c r="P9" s="71"/>
      <c r="Q9" s="71"/>
      <c r="R9" s="71" t="s">
        <v>50</v>
      </c>
      <c r="S9" s="71"/>
      <c r="T9" s="71"/>
      <c r="U9" s="71" t="s">
        <v>152</v>
      </c>
      <c r="V9" s="71"/>
      <c r="W9" s="89"/>
      <c r="X9" s="88"/>
      <c r="Y9" s="88"/>
      <c r="Z9" s="88"/>
      <c r="AA9" s="88"/>
      <c r="AB9" s="71"/>
      <c r="AC9" s="71"/>
      <c r="AD9" s="71" t="s">
        <v>166</v>
      </c>
      <c r="AE9" s="71"/>
      <c r="AF9" s="71"/>
      <c r="AG9" s="277"/>
      <c r="AH9" s="277"/>
      <c r="AI9" s="71"/>
      <c r="AJ9" s="76"/>
    </row>
    <row r="10" spans="1:36" ht="11.45" customHeight="1" outlineLevel="1" thickBot="1">
      <c r="A10" s="90">
        <v>1</v>
      </c>
      <c r="B10" s="259">
        <v>2</v>
      </c>
      <c r="C10" s="260"/>
      <c r="D10" s="228">
        <v>3</v>
      </c>
      <c r="E10" s="229"/>
      <c r="F10" s="228">
        <v>4</v>
      </c>
      <c r="G10" s="229"/>
      <c r="H10" s="228">
        <v>5</v>
      </c>
      <c r="I10" s="229"/>
      <c r="J10" s="228">
        <v>6</v>
      </c>
      <c r="K10" s="229"/>
      <c r="L10" s="228">
        <v>7</v>
      </c>
      <c r="M10" s="229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 t="s">
        <v>144</v>
      </c>
      <c r="AC10" s="76"/>
      <c r="AD10" s="76"/>
      <c r="AE10" s="91"/>
      <c r="AF10" s="76"/>
      <c r="AG10" s="91"/>
      <c r="AH10" s="92"/>
      <c r="AI10" s="91"/>
      <c r="AJ10" s="76"/>
    </row>
    <row r="11" spans="1:36" ht="11.45" customHeight="1" outlineLevel="1">
      <c r="A11" s="93" t="s">
        <v>123</v>
      </c>
      <c r="B11" s="253"/>
      <c r="C11" s="254"/>
      <c r="D11" s="253"/>
      <c r="E11" s="254"/>
      <c r="F11" s="253"/>
      <c r="G11" s="254"/>
      <c r="H11" s="250"/>
      <c r="I11" s="251"/>
      <c r="J11" s="250"/>
      <c r="K11" s="251"/>
      <c r="L11" s="250"/>
      <c r="M11" s="251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 t="s">
        <v>145</v>
      </c>
      <c r="AA11" s="76"/>
      <c r="AB11" s="76"/>
      <c r="AC11" s="76"/>
      <c r="AD11" s="76"/>
      <c r="AE11" s="76"/>
      <c r="AF11" s="76"/>
      <c r="AG11" s="76"/>
      <c r="AH11" s="76"/>
      <c r="AI11" s="76"/>
      <c r="AJ11" s="76"/>
    </row>
    <row r="12" spans="1:36" ht="11.45" customHeight="1" outlineLevel="1">
      <c r="A12" s="94" t="s">
        <v>124</v>
      </c>
      <c r="B12" s="239"/>
      <c r="C12" s="239"/>
      <c r="D12" s="239"/>
      <c r="E12" s="239"/>
      <c r="F12" s="239">
        <v>67</v>
      </c>
      <c r="G12" s="239"/>
      <c r="H12" s="239"/>
      <c r="I12" s="239"/>
      <c r="J12" s="239"/>
      <c r="K12" s="239"/>
      <c r="L12" s="239">
        <v>67</v>
      </c>
      <c r="M12" s="239"/>
      <c r="N12" s="76"/>
      <c r="O12" s="76" t="s">
        <v>152</v>
      </c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11.45" customHeight="1" outlineLevel="1">
      <c r="A13" s="94" t="s">
        <v>125</v>
      </c>
      <c r="B13" s="239"/>
      <c r="C13" s="239"/>
      <c r="D13" s="239"/>
      <c r="E13" s="239"/>
      <c r="F13" s="239">
        <v>22</v>
      </c>
      <c r="G13" s="239"/>
      <c r="H13" s="239"/>
      <c r="I13" s="239"/>
      <c r="J13" s="239"/>
      <c r="K13" s="239"/>
      <c r="L13" s="239">
        <v>22</v>
      </c>
      <c r="M13" s="239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11.45" customHeight="1" outlineLevel="1">
      <c r="A14" s="94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76"/>
      <c r="O14" s="76"/>
      <c r="P14" s="76"/>
      <c r="Q14" s="76"/>
      <c r="R14" s="76" t="s">
        <v>157</v>
      </c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1:36" ht="11.45" customHeight="1" outlineLevel="1">
      <c r="A15" s="91"/>
      <c r="B15" s="76"/>
      <c r="C15" s="76"/>
      <c r="D15" s="240" t="s">
        <v>44</v>
      </c>
      <c r="E15" s="240"/>
      <c r="F15" s="241">
        <f>SUM(F11:G14)</f>
        <v>89</v>
      </c>
      <c r="G15" s="241"/>
      <c r="H15" s="241">
        <f>SUM(H11:I14)</f>
        <v>0</v>
      </c>
      <c r="I15" s="241"/>
      <c r="J15" s="241">
        <f>SUM(J11:K14)</f>
        <v>0</v>
      </c>
      <c r="K15" s="241"/>
      <c r="L15" s="241">
        <f>SUM(L11:M14)</f>
        <v>89</v>
      </c>
      <c r="M15" s="241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</row>
    <row r="16" spans="1:36" ht="8.85" customHeight="1" outlineLevel="1" thickBot="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</row>
    <row r="17" spans="1:36" ht="11.25" customHeight="1">
      <c r="A17" s="95" t="s">
        <v>47</v>
      </c>
      <c r="B17" s="434" t="s">
        <v>160</v>
      </c>
      <c r="C17" s="435"/>
      <c r="D17" s="435"/>
      <c r="E17" s="435"/>
      <c r="F17" s="435"/>
      <c r="G17" s="435"/>
      <c r="H17" s="269" t="s">
        <v>117</v>
      </c>
      <c r="I17" s="270"/>
      <c r="J17" s="286" t="s">
        <v>52</v>
      </c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5" t="s">
        <v>53</v>
      </c>
      <c r="W17" s="286"/>
      <c r="X17" s="286"/>
      <c r="Y17" s="286"/>
      <c r="Z17" s="286"/>
      <c r="AA17" s="270"/>
      <c r="AB17" s="405" t="s">
        <v>54</v>
      </c>
      <c r="AC17" s="406"/>
      <c r="AD17" s="407"/>
      <c r="AE17" s="382" t="s">
        <v>104</v>
      </c>
      <c r="AF17" s="399" t="s">
        <v>119</v>
      </c>
      <c r="AG17" s="294" t="s">
        <v>120</v>
      </c>
      <c r="AH17" s="295"/>
      <c r="AI17" s="295"/>
      <c r="AJ17" s="296"/>
    </row>
    <row r="18" spans="1:36" ht="11.25" customHeight="1">
      <c r="A18" s="96"/>
      <c r="B18" s="272" t="s">
        <v>113</v>
      </c>
      <c r="C18" s="273"/>
      <c r="D18" s="273"/>
      <c r="E18" s="273" t="s">
        <v>118</v>
      </c>
      <c r="F18" s="273"/>
      <c r="G18" s="304"/>
      <c r="H18" s="97" t="s">
        <v>113</v>
      </c>
      <c r="I18" s="98" t="s">
        <v>118</v>
      </c>
      <c r="J18" s="292" t="s">
        <v>113</v>
      </c>
      <c r="K18" s="292"/>
      <c r="L18" s="292"/>
      <c r="M18" s="292"/>
      <c r="N18" s="292"/>
      <c r="O18" s="293"/>
      <c r="P18" s="304" t="s">
        <v>118</v>
      </c>
      <c r="Q18" s="292"/>
      <c r="R18" s="292"/>
      <c r="S18" s="292"/>
      <c r="T18" s="292"/>
      <c r="U18" s="292"/>
      <c r="V18" s="291" t="s">
        <v>113</v>
      </c>
      <c r="W18" s="292"/>
      <c r="X18" s="293"/>
      <c r="Y18" s="304" t="s">
        <v>118</v>
      </c>
      <c r="Z18" s="292"/>
      <c r="AA18" s="305"/>
      <c r="AB18" s="408"/>
      <c r="AC18" s="409"/>
      <c r="AD18" s="410"/>
      <c r="AE18" s="383"/>
      <c r="AF18" s="400"/>
      <c r="AG18" s="297"/>
      <c r="AH18" s="298"/>
      <c r="AI18" s="298"/>
      <c r="AJ18" s="299"/>
    </row>
    <row r="19" spans="1:36" ht="10.5" customHeight="1">
      <c r="A19" s="99"/>
      <c r="B19" s="373"/>
      <c r="C19" s="287"/>
      <c r="D19" s="287"/>
      <c r="E19" s="266" t="s">
        <v>161</v>
      </c>
      <c r="F19" s="287" t="s">
        <v>167</v>
      </c>
      <c r="G19" s="287" t="s">
        <v>162</v>
      </c>
      <c r="H19" s="266"/>
      <c r="I19" s="266" t="s">
        <v>170</v>
      </c>
      <c r="J19" s="301"/>
      <c r="K19" s="287"/>
      <c r="L19" s="287"/>
      <c r="M19" s="287"/>
      <c r="N19" s="279"/>
      <c r="O19" s="287"/>
      <c r="P19" s="376" t="s">
        <v>168</v>
      </c>
      <c r="Q19" s="287" t="s">
        <v>173</v>
      </c>
      <c r="R19" s="287" t="s">
        <v>182</v>
      </c>
      <c r="S19" s="287" t="s">
        <v>163</v>
      </c>
      <c r="T19" s="282" t="s">
        <v>151</v>
      </c>
      <c r="U19" s="402"/>
      <c r="V19" s="393"/>
      <c r="W19" s="287"/>
      <c r="X19" s="287"/>
      <c r="Y19" s="393" t="s">
        <v>175</v>
      </c>
      <c r="Z19" s="287" t="s">
        <v>169</v>
      </c>
      <c r="AA19" s="287"/>
      <c r="AB19" s="379" t="s">
        <v>174</v>
      </c>
      <c r="AC19" s="372" t="s">
        <v>151</v>
      </c>
      <c r="AD19" s="396"/>
      <c r="AE19" s="383"/>
      <c r="AF19" s="400"/>
      <c r="AG19" s="288" t="s">
        <v>45</v>
      </c>
      <c r="AH19" s="289"/>
      <c r="AI19" s="289"/>
      <c r="AJ19" s="290"/>
    </row>
    <row r="20" spans="1:36" ht="10.5" customHeight="1">
      <c r="A20" s="100" t="s">
        <v>48</v>
      </c>
      <c r="B20" s="374"/>
      <c r="C20" s="287"/>
      <c r="D20" s="287"/>
      <c r="E20" s="267"/>
      <c r="F20" s="287"/>
      <c r="G20" s="287"/>
      <c r="H20" s="267"/>
      <c r="I20" s="267"/>
      <c r="J20" s="302"/>
      <c r="K20" s="287"/>
      <c r="L20" s="287"/>
      <c r="M20" s="287"/>
      <c r="N20" s="280"/>
      <c r="O20" s="287"/>
      <c r="P20" s="377"/>
      <c r="Q20" s="287"/>
      <c r="R20" s="287"/>
      <c r="S20" s="287"/>
      <c r="T20" s="283"/>
      <c r="U20" s="403"/>
      <c r="V20" s="394"/>
      <c r="W20" s="287"/>
      <c r="X20" s="287"/>
      <c r="Y20" s="394"/>
      <c r="Z20" s="287"/>
      <c r="AA20" s="287"/>
      <c r="AB20" s="380"/>
      <c r="AC20" s="372"/>
      <c r="AD20" s="397"/>
      <c r="AE20" s="383"/>
      <c r="AF20" s="400"/>
      <c r="AG20" s="300" t="s">
        <v>113</v>
      </c>
      <c r="AH20" s="278" t="s">
        <v>118</v>
      </c>
      <c r="AI20" s="386" t="s">
        <v>121</v>
      </c>
      <c r="AJ20" s="387" t="s">
        <v>132</v>
      </c>
    </row>
    <row r="21" spans="1:36" ht="39" customHeight="1">
      <c r="A21" s="101"/>
      <c r="B21" s="375"/>
      <c r="C21" s="287"/>
      <c r="D21" s="287"/>
      <c r="E21" s="268"/>
      <c r="F21" s="287"/>
      <c r="G21" s="287"/>
      <c r="H21" s="268"/>
      <c r="I21" s="268"/>
      <c r="J21" s="303"/>
      <c r="K21" s="287"/>
      <c r="L21" s="287"/>
      <c r="M21" s="287"/>
      <c r="N21" s="281"/>
      <c r="O21" s="287"/>
      <c r="P21" s="378"/>
      <c r="Q21" s="287"/>
      <c r="R21" s="287"/>
      <c r="S21" s="287"/>
      <c r="T21" s="284"/>
      <c r="U21" s="404"/>
      <c r="V21" s="395"/>
      <c r="W21" s="287"/>
      <c r="X21" s="287"/>
      <c r="Y21" s="395"/>
      <c r="Z21" s="287"/>
      <c r="AA21" s="287"/>
      <c r="AB21" s="381"/>
      <c r="AC21" s="372"/>
      <c r="AD21" s="398"/>
      <c r="AE21" s="384"/>
      <c r="AF21" s="401"/>
      <c r="AG21" s="300"/>
      <c r="AH21" s="278"/>
      <c r="AI21" s="386"/>
      <c r="AJ21" s="388"/>
    </row>
    <row r="22" spans="1:36" ht="13.5" customHeight="1">
      <c r="A22" s="102">
        <v>1</v>
      </c>
      <c r="B22" s="103">
        <v>2</v>
      </c>
      <c r="C22" s="104">
        <v>3</v>
      </c>
      <c r="D22" s="104">
        <v>4</v>
      </c>
      <c r="E22" s="104">
        <v>5</v>
      </c>
      <c r="F22" s="104">
        <v>6</v>
      </c>
      <c r="G22" s="105">
        <v>7</v>
      </c>
      <c r="H22" s="103">
        <v>8</v>
      </c>
      <c r="I22" s="106">
        <v>9</v>
      </c>
      <c r="J22" s="104">
        <v>10</v>
      </c>
      <c r="K22" s="104">
        <v>11</v>
      </c>
      <c r="L22" s="104">
        <v>12</v>
      </c>
      <c r="M22" s="104">
        <v>13</v>
      </c>
      <c r="N22" s="104">
        <v>14</v>
      </c>
      <c r="O22" s="104">
        <v>15</v>
      </c>
      <c r="P22" s="104">
        <v>16</v>
      </c>
      <c r="Q22" s="104">
        <v>17</v>
      </c>
      <c r="R22" s="104">
        <v>18</v>
      </c>
      <c r="S22" s="104">
        <v>19</v>
      </c>
      <c r="T22" s="104">
        <v>20</v>
      </c>
      <c r="U22" s="105">
        <v>21</v>
      </c>
      <c r="V22" s="107">
        <v>22</v>
      </c>
      <c r="W22" s="104">
        <v>23</v>
      </c>
      <c r="X22" s="104">
        <v>24</v>
      </c>
      <c r="Y22" s="104">
        <v>25</v>
      </c>
      <c r="Z22" s="104">
        <v>26</v>
      </c>
      <c r="AA22" s="106">
        <v>27</v>
      </c>
      <c r="AB22" s="104">
        <v>28</v>
      </c>
      <c r="AC22" s="104">
        <v>29</v>
      </c>
      <c r="AD22" s="106">
        <v>30</v>
      </c>
      <c r="AE22" s="104">
        <v>31</v>
      </c>
      <c r="AF22" s="105">
        <v>32</v>
      </c>
      <c r="AG22" s="107">
        <v>33</v>
      </c>
      <c r="AH22" s="104">
        <v>34</v>
      </c>
      <c r="AI22" s="108">
        <v>35</v>
      </c>
      <c r="AJ22" s="109">
        <v>36</v>
      </c>
    </row>
    <row r="23" spans="1:36" ht="15" customHeight="1">
      <c r="A23" s="110" t="s">
        <v>3</v>
      </c>
      <c r="B23" s="111"/>
      <c r="C23" s="112"/>
      <c r="D23" s="112"/>
      <c r="E23" s="112"/>
      <c r="F23" s="112"/>
      <c r="G23" s="113"/>
      <c r="H23" s="114"/>
      <c r="I23" s="115"/>
      <c r="J23" s="116"/>
      <c r="K23" s="112"/>
      <c r="L23" s="112"/>
      <c r="M23" s="112"/>
      <c r="N23" s="117"/>
      <c r="O23" s="112"/>
      <c r="P23" s="112"/>
      <c r="Q23" s="112"/>
      <c r="R23" s="118"/>
      <c r="S23" s="118"/>
      <c r="T23" s="118"/>
      <c r="U23" s="119"/>
      <c r="V23" s="120"/>
      <c r="W23" s="112"/>
      <c r="X23" s="112"/>
      <c r="Y23" s="112"/>
      <c r="Z23" s="113"/>
      <c r="AA23" s="121"/>
      <c r="AB23" s="116"/>
      <c r="AC23" s="112"/>
      <c r="AD23" s="122"/>
      <c r="AE23" s="123"/>
      <c r="AF23" s="71"/>
      <c r="AG23" s="124"/>
      <c r="AH23" s="94"/>
      <c r="AI23" s="94"/>
      <c r="AJ23" s="125"/>
    </row>
    <row r="24" spans="1:36" ht="15.95" customHeight="1" thickBot="1">
      <c r="A24" s="126" t="s">
        <v>4</v>
      </c>
      <c r="B24" s="127"/>
      <c r="C24" s="128"/>
      <c r="D24" s="128"/>
      <c r="E24" s="128">
        <v>150</v>
      </c>
      <c r="F24" s="128">
        <v>200</v>
      </c>
      <c r="G24" s="211" t="s">
        <v>183</v>
      </c>
      <c r="H24" s="130"/>
      <c r="I24" s="131">
        <v>179</v>
      </c>
      <c r="J24" s="128"/>
      <c r="K24" s="128"/>
      <c r="L24" s="128"/>
      <c r="M24" s="128"/>
      <c r="N24" s="132"/>
      <c r="O24" s="133"/>
      <c r="P24" s="128">
        <v>50</v>
      </c>
      <c r="Q24" s="128" t="s">
        <v>178</v>
      </c>
      <c r="R24" s="128">
        <v>150</v>
      </c>
      <c r="S24" s="128">
        <v>180</v>
      </c>
      <c r="T24" s="132">
        <v>30</v>
      </c>
      <c r="U24" s="131"/>
      <c r="V24" s="134"/>
      <c r="W24" s="128"/>
      <c r="X24" s="128"/>
      <c r="Y24" s="128" t="s">
        <v>176</v>
      </c>
      <c r="Z24" s="129">
        <v>180</v>
      </c>
      <c r="AA24" s="131"/>
      <c r="AB24" s="128">
        <v>180</v>
      </c>
      <c r="AC24" s="128">
        <v>56</v>
      </c>
      <c r="AD24" s="135"/>
      <c r="AE24" s="136"/>
      <c r="AF24" s="137"/>
      <c r="AG24" s="138"/>
      <c r="AH24" s="136"/>
      <c r="AI24" s="137"/>
      <c r="AJ24" s="139"/>
    </row>
    <row r="25" spans="1:36" ht="9.4" customHeight="1" thickTop="1">
      <c r="A25" s="271" t="s">
        <v>46</v>
      </c>
      <c r="B25" s="140"/>
      <c r="C25" s="141"/>
      <c r="D25" s="141"/>
      <c r="E25" s="141"/>
      <c r="F25" s="142"/>
      <c r="G25" s="143"/>
      <c r="H25" s="144"/>
      <c r="I25" s="145"/>
      <c r="J25" s="141"/>
      <c r="K25" s="141"/>
      <c r="L25" s="141"/>
      <c r="M25" s="141"/>
      <c r="N25" s="141"/>
      <c r="O25" s="141"/>
      <c r="P25" s="141"/>
      <c r="Q25" s="141"/>
      <c r="R25" s="146"/>
      <c r="S25" s="146"/>
      <c r="T25" s="146"/>
      <c r="U25" s="147"/>
      <c r="V25" s="140"/>
      <c r="W25" s="141"/>
      <c r="X25" s="141"/>
      <c r="Y25" s="141"/>
      <c r="Z25" s="143"/>
      <c r="AA25" s="145"/>
      <c r="AB25" s="141"/>
      <c r="AC25" s="141"/>
      <c r="AD25" s="148"/>
      <c r="AE25" s="392" t="s">
        <v>58</v>
      </c>
      <c r="AF25" s="390" t="s">
        <v>61</v>
      </c>
      <c r="AG25" s="391">
        <f>(B26+C26+D26+H26+J26+K26+L26+M26+N26+O26+V26+W26+X26)/1000</f>
        <v>0</v>
      </c>
      <c r="AH25" s="385">
        <f>(E26+F26+G26+I26+P26+Q26+R26+S26+T26+U26+Y26+Z26+AA26)/1000</f>
        <v>0</v>
      </c>
      <c r="AI25" s="389">
        <f>(AB26+AC26+AD26)/1000</f>
        <v>0</v>
      </c>
      <c r="AJ25" s="385">
        <f>SUM(AG25:AI26)</f>
        <v>0</v>
      </c>
    </row>
    <row r="26" spans="1:36" ht="15.6" customHeight="1">
      <c r="A26" s="235"/>
      <c r="B26" s="149">
        <f>B25*F11</f>
        <v>0</v>
      </c>
      <c r="C26" s="150">
        <f>C25*F11</f>
        <v>0</v>
      </c>
      <c r="D26" s="150">
        <f>D25*F11</f>
        <v>0</v>
      </c>
      <c r="E26" s="150">
        <f>E25*F12</f>
        <v>0</v>
      </c>
      <c r="F26" s="150">
        <f>F25*F12</f>
        <v>0</v>
      </c>
      <c r="G26" s="151">
        <f>G25*F12</f>
        <v>0</v>
      </c>
      <c r="H26" s="152">
        <f>H25*F11</f>
        <v>0</v>
      </c>
      <c r="I26" s="153">
        <f>I25*F12</f>
        <v>0</v>
      </c>
      <c r="J26" s="149">
        <f>J25*F11</f>
        <v>0</v>
      </c>
      <c r="K26" s="150">
        <f>K25*F11</f>
        <v>0</v>
      </c>
      <c r="L26" s="150">
        <f>L25*F11</f>
        <v>0</v>
      </c>
      <c r="M26" s="150">
        <f>M25*F11</f>
        <v>0</v>
      </c>
      <c r="N26" s="150">
        <f>N25*F11</f>
        <v>0</v>
      </c>
      <c r="O26" s="150">
        <f>O25*F11</f>
        <v>0</v>
      </c>
      <c r="P26" s="150">
        <f>P25*F12</f>
        <v>0</v>
      </c>
      <c r="Q26" s="150">
        <f>Q25*F12</f>
        <v>0</v>
      </c>
      <c r="R26" s="150"/>
      <c r="S26" s="150">
        <f>S25*F12</f>
        <v>0</v>
      </c>
      <c r="T26" s="152">
        <f>T25*F12</f>
        <v>0</v>
      </c>
      <c r="U26" s="153">
        <f>U25*F12</f>
        <v>0</v>
      </c>
      <c r="V26" s="149">
        <f>V25*F11</f>
        <v>0</v>
      </c>
      <c r="W26" s="150">
        <f>W25*F11</f>
        <v>0</v>
      </c>
      <c r="X26" s="150">
        <f>X25*F11</f>
        <v>0</v>
      </c>
      <c r="Y26" s="150">
        <f>Y25*F12</f>
        <v>0</v>
      </c>
      <c r="Z26" s="150">
        <f>Z25*F12</f>
        <v>0</v>
      </c>
      <c r="AA26" s="153">
        <f>AA25*F12</f>
        <v>0</v>
      </c>
      <c r="AB26" s="149">
        <f>AB25*F13</f>
        <v>0</v>
      </c>
      <c r="AC26" s="150">
        <f>AC25*F13</f>
        <v>0</v>
      </c>
      <c r="AD26" s="154">
        <f>AD25*F13</f>
        <v>0</v>
      </c>
      <c r="AE26" s="245"/>
      <c r="AF26" s="248"/>
      <c r="AG26" s="243"/>
      <c r="AH26" s="246"/>
      <c r="AI26" s="242"/>
      <c r="AJ26" s="246"/>
    </row>
    <row r="27" spans="1:36" ht="13.15" customHeight="1">
      <c r="A27" s="234" t="s">
        <v>5</v>
      </c>
      <c r="B27" s="155"/>
      <c r="C27" s="156"/>
      <c r="D27" s="157"/>
      <c r="E27" s="157"/>
      <c r="F27" s="157"/>
      <c r="G27" s="158"/>
      <c r="H27" s="159"/>
      <c r="I27" s="160"/>
      <c r="J27" s="157"/>
      <c r="K27" s="157"/>
      <c r="L27" s="157"/>
      <c r="M27" s="157"/>
      <c r="N27" s="157"/>
      <c r="O27" s="157"/>
      <c r="P27" s="157"/>
      <c r="Q27" s="157"/>
      <c r="R27" s="156"/>
      <c r="S27" s="156"/>
      <c r="T27" s="156"/>
      <c r="U27" s="161"/>
      <c r="V27" s="162"/>
      <c r="W27" s="157"/>
      <c r="X27" s="157"/>
      <c r="Y27" s="157"/>
      <c r="Z27" s="159"/>
      <c r="AA27" s="160"/>
      <c r="AB27" s="157"/>
      <c r="AC27" s="157"/>
      <c r="AD27" s="160"/>
      <c r="AE27" s="244"/>
      <c r="AF27" s="247" t="s">
        <v>62</v>
      </c>
      <c r="AG27" s="391">
        <f>(B28+C28+D28+H28+J28+K28+L28+M28+N28+O28+V28+W28+X28)/1000</f>
        <v>0</v>
      </c>
      <c r="AH27" s="385">
        <f>(E28+F28+G28+I28+P28+Q28+R28+S28+T28+U28+Y28+Z28+AA28)/1000</f>
        <v>0</v>
      </c>
      <c r="AI27" s="389">
        <f>(AB28+AC28+AD28)/1000</f>
        <v>0</v>
      </c>
      <c r="AJ27" s="246">
        <f>SUM(AG27:AI28)</f>
        <v>0</v>
      </c>
    </row>
    <row r="28" spans="1:36" ht="9.4" customHeight="1">
      <c r="A28" s="235"/>
      <c r="B28" s="163">
        <f>B27*F11</f>
        <v>0</v>
      </c>
      <c r="C28" s="164">
        <f>C27*F11</f>
        <v>0</v>
      </c>
      <c r="D28" s="164">
        <f>D27*F11</f>
        <v>0</v>
      </c>
      <c r="E28" s="164">
        <f>E27*F12</f>
        <v>0</v>
      </c>
      <c r="F28" s="164">
        <f>F27*F12</f>
        <v>0</v>
      </c>
      <c r="G28" s="165">
        <f>G27*F12</f>
        <v>0</v>
      </c>
      <c r="H28" s="166">
        <f>H27*F11</f>
        <v>0</v>
      </c>
      <c r="I28" s="167">
        <f>I27*F12</f>
        <v>0</v>
      </c>
      <c r="J28" s="163">
        <f>J27*F11</f>
        <v>0</v>
      </c>
      <c r="K28" s="164">
        <f>K27*F11</f>
        <v>0</v>
      </c>
      <c r="L28" s="164">
        <f>L27*F11</f>
        <v>0</v>
      </c>
      <c r="M28" s="164">
        <f>M27*F11</f>
        <v>0</v>
      </c>
      <c r="N28" s="164">
        <f>N27*F11</f>
        <v>0</v>
      </c>
      <c r="O28" s="164">
        <f>O27*F11</f>
        <v>0</v>
      </c>
      <c r="P28" s="164">
        <f>P27*F12</f>
        <v>0</v>
      </c>
      <c r="Q28" s="164">
        <f>Q27*F12</f>
        <v>0</v>
      </c>
      <c r="R28" s="164">
        <f>R27*F12</f>
        <v>0</v>
      </c>
      <c r="S28" s="164">
        <f>S27*F12</f>
        <v>0</v>
      </c>
      <c r="T28" s="166">
        <f>T27*F12</f>
        <v>0</v>
      </c>
      <c r="U28" s="167">
        <f>U27*F12</f>
        <v>0</v>
      </c>
      <c r="V28" s="163">
        <f>V27*F11</f>
        <v>0</v>
      </c>
      <c r="W28" s="164">
        <f>W27*F11</f>
        <v>0</v>
      </c>
      <c r="X28" s="164">
        <f>X27*F11</f>
        <v>0</v>
      </c>
      <c r="Y28" s="164">
        <f>Y27*F12</f>
        <v>0</v>
      </c>
      <c r="Z28" s="164">
        <f>Z27*F12</f>
        <v>0</v>
      </c>
      <c r="AA28" s="167">
        <f>AA27*F12</f>
        <v>0</v>
      </c>
      <c r="AB28" s="163">
        <f>AB27*F13</f>
        <v>0</v>
      </c>
      <c r="AC28" s="164">
        <f>AC27*F13</f>
        <v>0</v>
      </c>
      <c r="AD28" s="168">
        <f>AD27*F13</f>
        <v>0</v>
      </c>
      <c r="AE28" s="245"/>
      <c r="AF28" s="248"/>
      <c r="AG28" s="243"/>
      <c r="AH28" s="246"/>
      <c r="AI28" s="242"/>
      <c r="AJ28" s="246"/>
    </row>
    <row r="29" spans="1:36" ht="9.4" customHeight="1">
      <c r="A29" s="234" t="s">
        <v>6</v>
      </c>
      <c r="B29" s="162"/>
      <c r="C29" s="157"/>
      <c r="D29" s="157"/>
      <c r="E29" s="157"/>
      <c r="F29" s="157"/>
      <c r="G29" s="158"/>
      <c r="H29" s="159"/>
      <c r="I29" s="160"/>
      <c r="J29" s="157"/>
      <c r="K29" s="157"/>
      <c r="L29" s="157"/>
      <c r="M29" s="157"/>
      <c r="N29" s="157"/>
      <c r="O29" s="157"/>
      <c r="P29" s="157"/>
      <c r="Q29" s="157"/>
      <c r="R29" s="156">
        <v>86.71</v>
      </c>
      <c r="S29" s="156"/>
      <c r="T29" s="156"/>
      <c r="U29" s="161"/>
      <c r="V29" s="162"/>
      <c r="W29" s="157"/>
      <c r="X29" s="157"/>
      <c r="Y29" s="157"/>
      <c r="Z29" s="159"/>
      <c r="AA29" s="160"/>
      <c r="AB29" s="157"/>
      <c r="AC29" s="157"/>
      <c r="AD29" s="160"/>
      <c r="AE29" s="244"/>
      <c r="AF29" s="247" t="s">
        <v>63</v>
      </c>
      <c r="AG29" s="391">
        <f>(B30+C30+D30+H30+J30+K30+L30+M30+N30+O30+V30+W30+X30)/1000</f>
        <v>0</v>
      </c>
      <c r="AH29" s="385">
        <f>(E30+F30+G30+I30+P30+Q30+R30+S30+T30+U30+Y30+Z30+AA30)/1000</f>
        <v>5.8095699999999999</v>
      </c>
      <c r="AI29" s="389">
        <f>(AB30+AC30+AD30)/1000</f>
        <v>0</v>
      </c>
      <c r="AJ29" s="246">
        <f>SUM(AG29:AI30)</f>
        <v>5.8095699999999999</v>
      </c>
    </row>
    <row r="30" spans="1:36" ht="9.4" customHeight="1">
      <c r="A30" s="235"/>
      <c r="B30" s="149">
        <f>B29*F11</f>
        <v>0</v>
      </c>
      <c r="C30" s="150">
        <f>C29*F11</f>
        <v>0</v>
      </c>
      <c r="D30" s="150">
        <f>D29*F11</f>
        <v>0</v>
      </c>
      <c r="E30" s="150">
        <f>E29*F12</f>
        <v>0</v>
      </c>
      <c r="F30" s="150">
        <f>F29*F12</f>
        <v>0</v>
      </c>
      <c r="G30" s="151">
        <f>G29*F12</f>
        <v>0</v>
      </c>
      <c r="H30" s="152">
        <f>H29*F11</f>
        <v>0</v>
      </c>
      <c r="I30" s="153">
        <f>I29*F12</f>
        <v>0</v>
      </c>
      <c r="J30" s="149">
        <f>J29*F11</f>
        <v>0</v>
      </c>
      <c r="K30" s="150">
        <f>K29*F11</f>
        <v>0</v>
      </c>
      <c r="L30" s="150">
        <f>L29*F11</f>
        <v>0</v>
      </c>
      <c r="M30" s="150">
        <f>M29*F11</f>
        <v>0</v>
      </c>
      <c r="N30" s="150">
        <f>N29*F11</f>
        <v>0</v>
      </c>
      <c r="O30" s="150">
        <f>O29*F11</f>
        <v>0</v>
      </c>
      <c r="P30" s="150">
        <f>P29*F12</f>
        <v>0</v>
      </c>
      <c r="Q30" s="150">
        <f>Q29*F12</f>
        <v>0</v>
      </c>
      <c r="R30" s="164">
        <f>R29*F12</f>
        <v>5809.57</v>
      </c>
      <c r="S30" s="150">
        <f>S29*F12</f>
        <v>0</v>
      </c>
      <c r="T30" s="152">
        <f>T29*F12</f>
        <v>0</v>
      </c>
      <c r="U30" s="153">
        <f>U29*F12</f>
        <v>0</v>
      </c>
      <c r="V30" s="149">
        <f>V29*F11</f>
        <v>0</v>
      </c>
      <c r="W30" s="150">
        <f>W29*F11</f>
        <v>0</v>
      </c>
      <c r="X30" s="150">
        <f>X29*F11</f>
        <v>0</v>
      </c>
      <c r="Y30" s="150">
        <f>Y29*F12</f>
        <v>0</v>
      </c>
      <c r="Z30" s="150">
        <f>Z29*F12</f>
        <v>0</v>
      </c>
      <c r="AA30" s="153">
        <f>AA29*F12</f>
        <v>0</v>
      </c>
      <c r="AB30" s="149">
        <f>AB29*F13</f>
        <v>0</v>
      </c>
      <c r="AC30" s="150">
        <f>AC29*F13</f>
        <v>0</v>
      </c>
      <c r="AD30" s="154">
        <f>AD29*F13</f>
        <v>0</v>
      </c>
      <c r="AE30" s="245"/>
      <c r="AF30" s="248"/>
      <c r="AG30" s="243"/>
      <c r="AH30" s="246"/>
      <c r="AI30" s="242"/>
      <c r="AJ30" s="246"/>
    </row>
    <row r="31" spans="1:36" ht="9.4" customHeight="1">
      <c r="A31" s="234" t="s">
        <v>7</v>
      </c>
      <c r="B31" s="162"/>
      <c r="C31" s="157"/>
      <c r="D31" s="157"/>
      <c r="E31" s="157"/>
      <c r="F31" s="157"/>
      <c r="G31" s="158"/>
      <c r="H31" s="159"/>
      <c r="I31" s="160"/>
      <c r="J31" s="157"/>
      <c r="K31" s="157"/>
      <c r="L31" s="157"/>
      <c r="M31" s="157"/>
      <c r="N31" s="157"/>
      <c r="O31" s="157"/>
      <c r="P31" s="157"/>
      <c r="Q31" s="157"/>
      <c r="R31" s="156"/>
      <c r="S31" s="156"/>
      <c r="T31" s="156"/>
      <c r="U31" s="161"/>
      <c r="V31" s="162"/>
      <c r="W31" s="157"/>
      <c r="X31" s="157"/>
      <c r="Y31" s="157"/>
      <c r="Z31" s="159"/>
      <c r="AA31" s="160"/>
      <c r="AB31" s="157"/>
      <c r="AC31" s="157"/>
      <c r="AD31" s="160"/>
      <c r="AE31" s="244"/>
      <c r="AF31" s="247" t="s">
        <v>64</v>
      </c>
      <c r="AG31" s="391">
        <f>(B32+C32+D32+H32+J32+K32+L32+M32+N32+O32+V32+W32+X32)/1000</f>
        <v>0</v>
      </c>
      <c r="AH31" s="385">
        <f>(E32+F32+G32+I32+P32+Q32+R32+S32+T32+U32+Y32+Z32+AA32)/1000</f>
        <v>0</v>
      </c>
      <c r="AI31" s="389">
        <f>(AB32+AC32+AD32)/1000</f>
        <v>0</v>
      </c>
      <c r="AJ31" s="246">
        <f>SUM(AG31:AI32)</f>
        <v>0</v>
      </c>
    </row>
    <row r="32" spans="1:36" ht="9.4" customHeight="1">
      <c r="A32" s="370"/>
      <c r="B32" s="149">
        <f>B31*F11</f>
        <v>0</v>
      </c>
      <c r="C32" s="150">
        <f>C31*F11</f>
        <v>0</v>
      </c>
      <c r="D32" s="150">
        <f>D31*F11</f>
        <v>0</v>
      </c>
      <c r="E32" s="150">
        <f>E31*F12</f>
        <v>0</v>
      </c>
      <c r="F32" s="150">
        <f>F31*F12</f>
        <v>0</v>
      </c>
      <c r="G32" s="151">
        <f>G31*F12</f>
        <v>0</v>
      </c>
      <c r="H32" s="152">
        <f>H31*F11</f>
        <v>0</v>
      </c>
      <c r="I32" s="153">
        <f>I31*F12</f>
        <v>0</v>
      </c>
      <c r="J32" s="149">
        <f>J31*F11</f>
        <v>0</v>
      </c>
      <c r="K32" s="150">
        <f>K31*F11</f>
        <v>0</v>
      </c>
      <c r="L32" s="150">
        <f>L31*F11</f>
        <v>0</v>
      </c>
      <c r="M32" s="150">
        <f>M31*F11</f>
        <v>0</v>
      </c>
      <c r="N32" s="150">
        <f>N31*F11</f>
        <v>0</v>
      </c>
      <c r="O32" s="150">
        <f>O31*F11</f>
        <v>0</v>
      </c>
      <c r="P32" s="150">
        <f>P31*F12</f>
        <v>0</v>
      </c>
      <c r="Q32" s="150">
        <f>Q31*F12</f>
        <v>0</v>
      </c>
      <c r="R32" s="150">
        <f>R31*F12</f>
        <v>0</v>
      </c>
      <c r="S32" s="150">
        <f>S31*F12</f>
        <v>0</v>
      </c>
      <c r="T32" s="152">
        <f>T31*F12</f>
        <v>0</v>
      </c>
      <c r="U32" s="153">
        <f>U31*F12</f>
        <v>0</v>
      </c>
      <c r="V32" s="149">
        <f>V31*F11</f>
        <v>0</v>
      </c>
      <c r="W32" s="150">
        <f>W31*F11</f>
        <v>0</v>
      </c>
      <c r="X32" s="150">
        <f>X31*F11</f>
        <v>0</v>
      </c>
      <c r="Y32" s="150">
        <f>Y31*F12</f>
        <v>0</v>
      </c>
      <c r="Z32" s="150">
        <f>Z31*F12</f>
        <v>0</v>
      </c>
      <c r="AA32" s="153">
        <f>AA31*F12</f>
        <v>0</v>
      </c>
      <c r="AB32" s="149">
        <f>AB31*F13</f>
        <v>0</v>
      </c>
      <c r="AC32" s="150">
        <f>AC31*F13</f>
        <v>0</v>
      </c>
      <c r="AD32" s="154">
        <f>AD31*F13</f>
        <v>0</v>
      </c>
      <c r="AE32" s="245"/>
      <c r="AF32" s="248"/>
      <c r="AG32" s="243"/>
      <c r="AH32" s="246"/>
      <c r="AI32" s="242"/>
      <c r="AJ32" s="246"/>
    </row>
    <row r="33" spans="1:36" ht="9.4" customHeight="1">
      <c r="A33" s="371" t="s">
        <v>112</v>
      </c>
      <c r="B33" s="162"/>
      <c r="C33" s="157"/>
      <c r="D33" s="157"/>
      <c r="E33" s="157"/>
      <c r="F33" s="157"/>
      <c r="G33" s="158"/>
      <c r="H33" s="159"/>
      <c r="I33" s="160"/>
      <c r="J33" s="157"/>
      <c r="K33" s="157"/>
      <c r="L33" s="157"/>
      <c r="M33" s="157"/>
      <c r="N33" s="157"/>
      <c r="O33" s="157"/>
      <c r="P33" s="157"/>
      <c r="Q33" s="157"/>
      <c r="R33" s="156"/>
      <c r="S33" s="156"/>
      <c r="T33" s="156"/>
      <c r="U33" s="161"/>
      <c r="V33" s="162"/>
      <c r="W33" s="157"/>
      <c r="X33" s="157"/>
      <c r="Y33" s="157"/>
      <c r="Z33" s="159"/>
      <c r="AA33" s="160"/>
      <c r="AB33" s="157"/>
      <c r="AC33" s="157"/>
      <c r="AD33" s="169"/>
      <c r="AE33" s="244"/>
      <c r="AF33" s="430">
        <v>610008</v>
      </c>
      <c r="AG33" s="391">
        <f>(B34+C34+D34+H34+J34+K34+L34+M34+N34+O34+V34+W34+X34)/1000</f>
        <v>0</v>
      </c>
      <c r="AH33" s="385">
        <f>(E34+F34+G34+I34+P34+Q34+R34+S34+T34+U34+Y34+Z34+AA34)/1000</f>
        <v>0</v>
      </c>
      <c r="AI33" s="389">
        <f>(AB34+AC34+AD34)/1000</f>
        <v>0</v>
      </c>
      <c r="AJ33" s="246">
        <f>SUM(AG33:AI34)</f>
        <v>0</v>
      </c>
    </row>
    <row r="34" spans="1:36" ht="9.4" customHeight="1">
      <c r="A34" s="371"/>
      <c r="B34" s="149">
        <f>B33*F11</f>
        <v>0</v>
      </c>
      <c r="C34" s="150">
        <f>C33*F11</f>
        <v>0</v>
      </c>
      <c r="D34" s="150">
        <f>D33*F11</f>
        <v>0</v>
      </c>
      <c r="E34" s="150">
        <f>E33*F12</f>
        <v>0</v>
      </c>
      <c r="F34" s="150">
        <f>F33*F12</f>
        <v>0</v>
      </c>
      <c r="G34" s="151">
        <f>G33*F12</f>
        <v>0</v>
      </c>
      <c r="H34" s="152">
        <f>H33*F11</f>
        <v>0</v>
      </c>
      <c r="I34" s="153">
        <f>I33*F12</f>
        <v>0</v>
      </c>
      <c r="J34" s="149">
        <f>J33*F11</f>
        <v>0</v>
      </c>
      <c r="K34" s="150">
        <f>K33*F11</f>
        <v>0</v>
      </c>
      <c r="L34" s="150">
        <f>L33*F11</f>
        <v>0</v>
      </c>
      <c r="M34" s="150">
        <f>M33*F11</f>
        <v>0</v>
      </c>
      <c r="N34" s="150">
        <f>N33*F11</f>
        <v>0</v>
      </c>
      <c r="O34" s="150">
        <f>O33*F11</f>
        <v>0</v>
      </c>
      <c r="P34" s="150">
        <f>P33*F12</f>
        <v>0</v>
      </c>
      <c r="Q34" s="150">
        <f>Q33*F12</f>
        <v>0</v>
      </c>
      <c r="R34" s="150">
        <f>R33*F12</f>
        <v>0</v>
      </c>
      <c r="S34" s="150">
        <f>S33*F12</f>
        <v>0</v>
      </c>
      <c r="T34" s="152">
        <f>T33*F12</f>
        <v>0</v>
      </c>
      <c r="U34" s="153">
        <f>U33*F12</f>
        <v>0</v>
      </c>
      <c r="V34" s="149">
        <f>V33*F11</f>
        <v>0</v>
      </c>
      <c r="W34" s="150">
        <f>W33*F11</f>
        <v>0</v>
      </c>
      <c r="X34" s="150">
        <f>X33*F11</f>
        <v>0</v>
      </c>
      <c r="Y34" s="150">
        <f>Y33*F12</f>
        <v>0</v>
      </c>
      <c r="Z34" s="150">
        <f>Z33*F12</f>
        <v>0</v>
      </c>
      <c r="AA34" s="153">
        <f>AA33*F12</f>
        <v>0</v>
      </c>
      <c r="AB34" s="149">
        <f>AB33*F13</f>
        <v>0</v>
      </c>
      <c r="AC34" s="150">
        <f>AC33*F13</f>
        <v>0</v>
      </c>
      <c r="AD34" s="154">
        <f>AD33*F13</f>
        <v>0</v>
      </c>
      <c r="AE34" s="245"/>
      <c r="AF34" s="431"/>
      <c r="AG34" s="243"/>
      <c r="AH34" s="246"/>
      <c r="AI34" s="242"/>
      <c r="AJ34" s="246"/>
    </row>
    <row r="35" spans="1:36" ht="9.4" customHeight="1">
      <c r="A35" s="370" t="s">
        <v>8</v>
      </c>
      <c r="B35" s="162"/>
      <c r="C35" s="157"/>
      <c r="D35" s="157"/>
      <c r="E35" s="157"/>
      <c r="F35" s="157"/>
      <c r="G35" s="158"/>
      <c r="H35" s="159"/>
      <c r="I35" s="160"/>
      <c r="J35" s="157"/>
      <c r="K35" s="157"/>
      <c r="L35" s="157"/>
      <c r="M35" s="157"/>
      <c r="N35" s="157"/>
      <c r="O35" s="157"/>
      <c r="P35" s="157"/>
      <c r="Q35" s="157"/>
      <c r="R35" s="156"/>
      <c r="S35" s="156"/>
      <c r="T35" s="156"/>
      <c r="U35" s="161"/>
      <c r="V35" s="162"/>
      <c r="W35" s="157"/>
      <c r="X35" s="157"/>
      <c r="Y35" s="157"/>
      <c r="Z35" s="159"/>
      <c r="AA35" s="160"/>
      <c r="AB35" s="157"/>
      <c r="AC35" s="157"/>
      <c r="AD35" s="169"/>
      <c r="AE35" s="244" t="s">
        <v>58</v>
      </c>
      <c r="AF35" s="247" t="s">
        <v>65</v>
      </c>
      <c r="AG35" s="391">
        <f>(B36+C36+D36+H36+J36+K36+L36+M36+N36+O36+V36+W36+X36)/1000</f>
        <v>0</v>
      </c>
      <c r="AH35" s="385">
        <f>(E36+F36+G36+I36+P36+Q36+R36+S36+T36+U36+Y36+Z36+AA36)/1000</f>
        <v>0</v>
      </c>
      <c r="AI35" s="389">
        <f>(AB36+AC36+AD36)/1000</f>
        <v>0</v>
      </c>
      <c r="AJ35" s="246">
        <f>SUM(AG35:AI36)</f>
        <v>0</v>
      </c>
    </row>
    <row r="36" spans="1:36" ht="9.4" customHeight="1">
      <c r="A36" s="235"/>
      <c r="B36" s="149">
        <f>B35*F11</f>
        <v>0</v>
      </c>
      <c r="C36" s="150">
        <f>C35*F11</f>
        <v>0</v>
      </c>
      <c r="D36" s="150">
        <f>D35*F11</f>
        <v>0</v>
      </c>
      <c r="E36" s="150">
        <f>E35*F12</f>
        <v>0</v>
      </c>
      <c r="F36" s="150">
        <f>F35*F12</f>
        <v>0</v>
      </c>
      <c r="G36" s="151">
        <f>G35*F12</f>
        <v>0</v>
      </c>
      <c r="H36" s="152">
        <f>H35*F11</f>
        <v>0</v>
      </c>
      <c r="I36" s="153">
        <f>I35*F12</f>
        <v>0</v>
      </c>
      <c r="J36" s="149">
        <f>J35*F11</f>
        <v>0</v>
      </c>
      <c r="K36" s="164">
        <f>K35*F11</f>
        <v>0</v>
      </c>
      <c r="L36" s="150">
        <f>L35*F11</f>
        <v>0</v>
      </c>
      <c r="M36" s="150">
        <f>M35*F11</f>
        <v>0</v>
      </c>
      <c r="N36" s="150">
        <f>N35*F11</f>
        <v>0</v>
      </c>
      <c r="O36" s="150">
        <f>O35*F11</f>
        <v>0</v>
      </c>
      <c r="P36" s="150">
        <f>P35*F12</f>
        <v>0</v>
      </c>
      <c r="Q36" s="164">
        <f>Q35*F12</f>
        <v>0</v>
      </c>
      <c r="R36" s="150">
        <f>R35*F12</f>
        <v>0</v>
      </c>
      <c r="S36" s="150">
        <f>S35*F12</f>
        <v>0</v>
      </c>
      <c r="T36" s="152">
        <f>T35*F12</f>
        <v>0</v>
      </c>
      <c r="U36" s="153">
        <f>U35*F12</f>
        <v>0</v>
      </c>
      <c r="V36" s="149">
        <f>V35*F11</f>
        <v>0</v>
      </c>
      <c r="W36" s="150">
        <f>W35*F11</f>
        <v>0</v>
      </c>
      <c r="X36" s="150">
        <f>X35*F11</f>
        <v>0</v>
      </c>
      <c r="Y36" s="150">
        <f>Y35*F12</f>
        <v>0</v>
      </c>
      <c r="Z36" s="150">
        <f>Z35*F12</f>
        <v>0</v>
      </c>
      <c r="AA36" s="153">
        <f>AA35*F12</f>
        <v>0</v>
      </c>
      <c r="AB36" s="149"/>
      <c r="AC36" s="150">
        <f>AC35*F13</f>
        <v>0</v>
      </c>
      <c r="AD36" s="154">
        <f>AD35*F13</f>
        <v>0</v>
      </c>
      <c r="AE36" s="245"/>
      <c r="AF36" s="248"/>
      <c r="AG36" s="243"/>
      <c r="AH36" s="246"/>
      <c r="AI36" s="242"/>
      <c r="AJ36" s="246"/>
    </row>
    <row r="37" spans="1:36" ht="9.4" customHeight="1">
      <c r="A37" s="234" t="s">
        <v>9</v>
      </c>
      <c r="B37" s="162"/>
      <c r="C37" s="157"/>
      <c r="D37" s="157"/>
      <c r="E37" s="157"/>
      <c r="F37" s="157"/>
      <c r="G37" s="159"/>
      <c r="H37" s="170"/>
      <c r="I37" s="160"/>
      <c r="J37" s="157"/>
      <c r="K37" s="157"/>
      <c r="L37" s="157"/>
      <c r="M37" s="157"/>
      <c r="N37" s="157"/>
      <c r="O37" s="157"/>
      <c r="P37" s="157"/>
      <c r="Q37" s="157"/>
      <c r="R37" s="156"/>
      <c r="S37" s="156"/>
      <c r="T37" s="156"/>
      <c r="U37" s="161"/>
      <c r="V37" s="162"/>
      <c r="W37" s="157"/>
      <c r="X37" s="157"/>
      <c r="Y37" s="157"/>
      <c r="Z37" s="159"/>
      <c r="AA37" s="160"/>
      <c r="AB37" s="157"/>
      <c r="AC37" s="157"/>
      <c r="AD37" s="169"/>
      <c r="AE37" s="244"/>
      <c r="AF37" s="247" t="s">
        <v>66</v>
      </c>
      <c r="AG37" s="391">
        <f>(B38+C38+D38+H38+J38+K38+L38+M38+N38+O38+V38+W38+X38)/1000</f>
        <v>0</v>
      </c>
      <c r="AH37" s="385">
        <f>(E38+F38+G38+I38+P38+Q38+R38+S38+T38+U38+Y38+Z38+AA38)/1000</f>
        <v>0</v>
      </c>
      <c r="AI37" s="389">
        <f>(AB38+AC38+AD38)/1000</f>
        <v>0</v>
      </c>
      <c r="AJ37" s="246">
        <f>SUM(AG37:AI38)</f>
        <v>0</v>
      </c>
    </row>
    <row r="38" spans="1:36" ht="9.4" customHeight="1">
      <c r="A38" s="235"/>
      <c r="B38" s="149">
        <f>B37*F11</f>
        <v>0</v>
      </c>
      <c r="C38" s="150">
        <f>C37*F11</f>
        <v>0</v>
      </c>
      <c r="D38" s="150">
        <f>D37*F11</f>
        <v>0</v>
      </c>
      <c r="E38" s="150">
        <f>E37*F12</f>
        <v>0</v>
      </c>
      <c r="F38" s="150">
        <f>F37*F12</f>
        <v>0</v>
      </c>
      <c r="G38" s="151">
        <f>G37*F12</f>
        <v>0</v>
      </c>
      <c r="H38" s="152">
        <f>H37*F11</f>
        <v>0</v>
      </c>
      <c r="I38" s="153">
        <f>I37*F12</f>
        <v>0</v>
      </c>
      <c r="J38" s="149">
        <f>J37*F11</f>
        <v>0</v>
      </c>
      <c r="K38" s="150">
        <f>K37*F11</f>
        <v>0</v>
      </c>
      <c r="L38" s="150">
        <f>L37*F11</f>
        <v>0</v>
      </c>
      <c r="M38" s="150">
        <f>M37*F11</f>
        <v>0</v>
      </c>
      <c r="N38" s="150">
        <f>N37*F11</f>
        <v>0</v>
      </c>
      <c r="O38" s="150">
        <f>O37*F11</f>
        <v>0</v>
      </c>
      <c r="P38" s="150">
        <f>P37*F12</f>
        <v>0</v>
      </c>
      <c r="Q38" s="150">
        <f>Q37*F12</f>
        <v>0</v>
      </c>
      <c r="R38" s="150">
        <f>R37*F12</f>
        <v>0</v>
      </c>
      <c r="S38" s="150">
        <f>S37*F12</f>
        <v>0</v>
      </c>
      <c r="T38" s="152">
        <f>T37*F12</f>
        <v>0</v>
      </c>
      <c r="U38" s="153">
        <f>U37*F12</f>
        <v>0</v>
      </c>
      <c r="V38" s="149">
        <f>V37*F11</f>
        <v>0</v>
      </c>
      <c r="W38" s="150">
        <f>W37*F11</f>
        <v>0</v>
      </c>
      <c r="X38" s="150">
        <f>X37*F11</f>
        <v>0</v>
      </c>
      <c r="Y38" s="150">
        <f>Y37*F12</f>
        <v>0</v>
      </c>
      <c r="Z38" s="150">
        <f>Z37*F12</f>
        <v>0</v>
      </c>
      <c r="AA38" s="153">
        <f>AA37*F12</f>
        <v>0</v>
      </c>
      <c r="AB38" s="149">
        <f>AB37*F13</f>
        <v>0</v>
      </c>
      <c r="AC38" s="150">
        <f>AC37*F13</f>
        <v>0</v>
      </c>
      <c r="AD38" s="154">
        <f>AD37*F13</f>
        <v>0</v>
      </c>
      <c r="AE38" s="245"/>
      <c r="AF38" s="248"/>
      <c r="AG38" s="243"/>
      <c r="AH38" s="246"/>
      <c r="AI38" s="242"/>
      <c r="AJ38" s="246"/>
    </row>
    <row r="39" spans="1:36" ht="10.9" customHeight="1">
      <c r="A39" s="234" t="s">
        <v>10</v>
      </c>
      <c r="B39" s="162"/>
      <c r="C39" s="157"/>
      <c r="D39" s="157"/>
      <c r="E39" s="157">
        <v>4.5</v>
      </c>
      <c r="F39" s="157"/>
      <c r="G39" s="159">
        <v>5</v>
      </c>
      <c r="H39" s="170"/>
      <c r="I39" s="160"/>
      <c r="J39" s="157"/>
      <c r="K39" s="157"/>
      <c r="L39" s="161"/>
      <c r="M39" s="171"/>
      <c r="N39" s="157"/>
      <c r="O39" s="157"/>
      <c r="P39" s="157"/>
      <c r="Q39" s="157"/>
      <c r="R39" s="156"/>
      <c r="S39" s="156"/>
      <c r="T39" s="156"/>
      <c r="U39" s="161"/>
      <c r="V39" s="162"/>
      <c r="W39" s="157"/>
      <c r="X39" s="157"/>
      <c r="Y39" s="157"/>
      <c r="Z39" s="159"/>
      <c r="AA39" s="160"/>
      <c r="AB39" s="157"/>
      <c r="AC39" s="157"/>
      <c r="AD39" s="169"/>
      <c r="AE39" s="244" t="s">
        <v>58</v>
      </c>
      <c r="AF39" s="247" t="s">
        <v>67</v>
      </c>
      <c r="AG39" s="391">
        <f>(B40+C40+D40+H40+J40+K40+L40+M40+N40+O40+V40+W40+X40)/1000</f>
        <v>0</v>
      </c>
      <c r="AH39" s="385">
        <f>(E40+F40+G40+I40+P40+Q40+R40+S40+T40+U40+Y40+Z40+AA40)/1000</f>
        <v>0.63600000000000001</v>
      </c>
      <c r="AI39" s="389">
        <f>(AB40+AC40+AD40)/1000</f>
        <v>0</v>
      </c>
      <c r="AJ39" s="246">
        <f>SUM(AG39:AI40)</f>
        <v>0.63600000000000001</v>
      </c>
    </row>
    <row r="40" spans="1:36" ht="12.6" customHeight="1">
      <c r="A40" s="235"/>
      <c r="B40" s="163"/>
      <c r="C40" s="164">
        <f>C39*F11</f>
        <v>0</v>
      </c>
      <c r="D40" s="164">
        <f>D39*F11</f>
        <v>0</v>
      </c>
      <c r="E40" s="164">
        <v>301</v>
      </c>
      <c r="F40" s="164">
        <f>F39*F12</f>
        <v>0</v>
      </c>
      <c r="G40" s="165">
        <f>G39*F12</f>
        <v>335</v>
      </c>
      <c r="H40" s="166">
        <f>H39*F11</f>
        <v>0</v>
      </c>
      <c r="I40" s="167">
        <f>I39*F12</f>
        <v>0</v>
      </c>
      <c r="J40" s="163">
        <f>J39*F11</f>
        <v>0</v>
      </c>
      <c r="K40" s="164">
        <f>K39*F11</f>
        <v>0</v>
      </c>
      <c r="L40" s="164">
        <f>L39*F11</f>
        <v>0</v>
      </c>
      <c r="M40" s="164"/>
      <c r="N40" s="164">
        <f>N39*F11</f>
        <v>0</v>
      </c>
      <c r="O40" s="164">
        <f>O39*F11</f>
        <v>0</v>
      </c>
      <c r="P40" s="164">
        <f>P39*F12</f>
        <v>0</v>
      </c>
      <c r="Q40" s="164">
        <f>Q39*F12</f>
        <v>0</v>
      </c>
      <c r="R40" s="164">
        <f>R39*F12</f>
        <v>0</v>
      </c>
      <c r="S40" s="164">
        <f>S39*F12</f>
        <v>0</v>
      </c>
      <c r="T40" s="166">
        <f>T39*F12</f>
        <v>0</v>
      </c>
      <c r="U40" s="167">
        <f>U39*F12</f>
        <v>0</v>
      </c>
      <c r="V40" s="163"/>
      <c r="W40" s="164">
        <f>W39*F11</f>
        <v>0</v>
      </c>
      <c r="X40" s="164">
        <f>X39*F11</f>
        <v>0</v>
      </c>
      <c r="Y40" s="164">
        <f>Y39*F12</f>
        <v>0</v>
      </c>
      <c r="Z40" s="164">
        <f>Z39*F12</f>
        <v>0</v>
      </c>
      <c r="AA40" s="167">
        <f>AA39*F12</f>
        <v>0</v>
      </c>
      <c r="AB40" s="163">
        <f>AB39*F13</f>
        <v>0</v>
      </c>
      <c r="AC40" s="164">
        <f>AC39*F13</f>
        <v>0</v>
      </c>
      <c r="AD40" s="168">
        <f>AD39*F13</f>
        <v>0</v>
      </c>
      <c r="AE40" s="245"/>
      <c r="AF40" s="248"/>
      <c r="AG40" s="243"/>
      <c r="AH40" s="246"/>
      <c r="AI40" s="242"/>
      <c r="AJ40" s="246"/>
    </row>
    <row r="41" spans="1:36" ht="9.4" customHeight="1">
      <c r="A41" s="234" t="s">
        <v>11</v>
      </c>
      <c r="B41" s="172"/>
      <c r="C41" s="173"/>
      <c r="D41" s="173"/>
      <c r="E41" s="173"/>
      <c r="F41" s="173"/>
      <c r="G41" s="174"/>
      <c r="H41" s="175"/>
      <c r="I41" s="176"/>
      <c r="J41" s="173"/>
      <c r="K41" s="177"/>
      <c r="L41" s="177"/>
      <c r="M41" s="173"/>
      <c r="N41" s="173"/>
      <c r="O41" s="173"/>
      <c r="P41" s="177">
        <v>2.5000000000000001E-3</v>
      </c>
      <c r="Q41" s="177">
        <v>3.5999999999999999E-3</v>
      </c>
      <c r="R41" s="189">
        <v>1.0529999999999999E-2</v>
      </c>
      <c r="S41" s="179"/>
      <c r="T41" s="179"/>
      <c r="U41" s="180"/>
      <c r="V41" s="172"/>
      <c r="W41" s="173"/>
      <c r="X41" s="173"/>
      <c r="Y41" s="173">
        <v>6.0000000000000001E-3</v>
      </c>
      <c r="Z41" s="174"/>
      <c r="AA41" s="176"/>
      <c r="AB41" s="177">
        <v>3.5999999999999997E-2</v>
      </c>
      <c r="AC41" s="173"/>
      <c r="AD41" s="181"/>
      <c r="AE41" s="368"/>
      <c r="AF41" s="432" t="s">
        <v>68</v>
      </c>
      <c r="AG41" s="414">
        <f>B42+C42+D42+H42+J42+K42+L42+M42+N42+O42+V42+W42+X42</f>
        <v>0</v>
      </c>
      <c r="AH41" s="412">
        <f>E42+F42+G42+I42+P42+Q42+R42+S42+T42+U42+Y42+Z42+AA42</f>
        <v>1.5152000000000001</v>
      </c>
      <c r="AI41" s="411">
        <f>AB42+AC42+AD42</f>
        <v>0.79199999999999993</v>
      </c>
      <c r="AJ41" s="412">
        <f>SUM(AG41:AI42)</f>
        <v>2.3071999999999999</v>
      </c>
    </row>
    <row r="42" spans="1:36" ht="14.45" customHeight="1">
      <c r="A42" s="235"/>
      <c r="B42" s="182">
        <f>B41*F11</f>
        <v>0</v>
      </c>
      <c r="C42" s="183">
        <f>C41*F11</f>
        <v>0</v>
      </c>
      <c r="D42" s="183">
        <f>D41*F11</f>
        <v>0</v>
      </c>
      <c r="E42" s="183">
        <f>E41*F12</f>
        <v>0</v>
      </c>
      <c r="F42" s="183">
        <f>F41*F12</f>
        <v>0</v>
      </c>
      <c r="G42" s="184">
        <f>G41*F12</f>
        <v>0</v>
      </c>
      <c r="H42" s="185">
        <f>H41*F11</f>
        <v>0</v>
      </c>
      <c r="I42" s="186">
        <f>I41*F12</f>
        <v>0</v>
      </c>
      <c r="J42" s="185"/>
      <c r="K42" s="183">
        <f>K41*F11</f>
        <v>0</v>
      </c>
      <c r="L42" s="183"/>
      <c r="M42" s="183">
        <f>M41*F11</f>
        <v>0</v>
      </c>
      <c r="N42" s="183">
        <f>N41*F11</f>
        <v>0</v>
      </c>
      <c r="O42" s="183">
        <f>O41*F11</f>
        <v>0</v>
      </c>
      <c r="P42" s="183">
        <v>0.16700000000000001</v>
      </c>
      <c r="Q42" s="183">
        <f>Q41*F12</f>
        <v>0.2412</v>
      </c>
      <c r="R42" s="183">
        <v>0.70499999999999996</v>
      </c>
      <c r="S42" s="183">
        <f>S41*F12</f>
        <v>0</v>
      </c>
      <c r="T42" s="185">
        <f>T41*F12</f>
        <v>0</v>
      </c>
      <c r="U42" s="187">
        <f>U41*F12</f>
        <v>0</v>
      </c>
      <c r="V42" s="182">
        <f>V41*F11</f>
        <v>0</v>
      </c>
      <c r="W42" s="183">
        <f>W41*F11</f>
        <v>0</v>
      </c>
      <c r="X42" s="183">
        <f>X41*F11</f>
        <v>0</v>
      </c>
      <c r="Y42" s="183">
        <f>Y41*F12</f>
        <v>0.40200000000000002</v>
      </c>
      <c r="Z42" s="183">
        <f>Z41*F12</f>
        <v>0</v>
      </c>
      <c r="AA42" s="187">
        <f>AA41*F12</f>
        <v>0</v>
      </c>
      <c r="AB42" s="182">
        <f>AB41*F13</f>
        <v>0.79199999999999993</v>
      </c>
      <c r="AC42" s="183">
        <f>AC41*F13</f>
        <v>0</v>
      </c>
      <c r="AD42" s="186">
        <f>AD41*F13</f>
        <v>0</v>
      </c>
      <c r="AE42" s="369"/>
      <c r="AF42" s="433"/>
      <c r="AG42" s="414"/>
      <c r="AH42" s="412"/>
      <c r="AI42" s="411"/>
      <c r="AJ42" s="412"/>
    </row>
    <row r="43" spans="1:36" ht="10.9" customHeight="1">
      <c r="A43" s="234" t="s">
        <v>12</v>
      </c>
      <c r="B43" s="188"/>
      <c r="C43" s="173"/>
      <c r="D43" s="173"/>
      <c r="E43" s="173">
        <v>0.15</v>
      </c>
      <c r="F43" s="173"/>
      <c r="G43" s="174"/>
      <c r="H43" s="175"/>
      <c r="I43" s="176"/>
      <c r="J43" s="173"/>
      <c r="K43" s="173"/>
      <c r="L43" s="177"/>
      <c r="M43" s="177"/>
      <c r="N43" s="177"/>
      <c r="O43" s="173"/>
      <c r="P43" s="173"/>
      <c r="Q43" s="173"/>
      <c r="R43" s="178"/>
      <c r="S43" s="189"/>
      <c r="T43" s="190"/>
      <c r="U43" s="180"/>
      <c r="V43" s="188"/>
      <c r="W43" s="177"/>
      <c r="X43" s="173"/>
      <c r="Y43" s="210">
        <v>5.67E-2</v>
      </c>
      <c r="Z43" s="174">
        <v>0.18</v>
      </c>
      <c r="AA43" s="176"/>
      <c r="AB43" s="173"/>
      <c r="AC43" s="173"/>
      <c r="AD43" s="181"/>
      <c r="AE43" s="368" t="s">
        <v>59</v>
      </c>
      <c r="AF43" s="432" t="s">
        <v>69</v>
      </c>
      <c r="AG43" s="414">
        <f>B44+C44+D44+H44+J44+K44+L44+M44+N44+O44+V44+W44+X44</f>
        <v>0</v>
      </c>
      <c r="AH43" s="412">
        <f>E44+F44+G44+I44+P44+Q44+R44+S44+T44+U44+Y44+Z44+AA44</f>
        <v>25.908999999999999</v>
      </c>
      <c r="AI43" s="411">
        <f>AB44+AC44+AD44</f>
        <v>0</v>
      </c>
      <c r="AJ43" s="413">
        <f>SUM(AG43:AI44)</f>
        <v>25.908999999999999</v>
      </c>
    </row>
    <row r="44" spans="1:36" ht="9.4" customHeight="1">
      <c r="A44" s="235"/>
      <c r="B44" s="182"/>
      <c r="C44" s="183"/>
      <c r="D44" s="183">
        <f>D43*F11</f>
        <v>0</v>
      </c>
      <c r="E44" s="183">
        <v>10.050000000000001</v>
      </c>
      <c r="F44" s="183"/>
      <c r="G44" s="184">
        <f>G43*F12</f>
        <v>0</v>
      </c>
      <c r="H44" s="185">
        <f>H43*F11</f>
        <v>0</v>
      </c>
      <c r="I44" s="186">
        <f>I43*F12</f>
        <v>0</v>
      </c>
      <c r="J44" s="185">
        <f>J43*F11</f>
        <v>0</v>
      </c>
      <c r="K44" s="183">
        <f>K43*F11</f>
        <v>0</v>
      </c>
      <c r="L44" s="183">
        <f>L43*F11</f>
        <v>0</v>
      </c>
      <c r="M44" s="183"/>
      <c r="N44" s="183">
        <f>N43*F11</f>
        <v>0</v>
      </c>
      <c r="O44" s="183">
        <f>O43*F11</f>
        <v>0</v>
      </c>
      <c r="P44" s="183">
        <f>P43*F12</f>
        <v>0</v>
      </c>
      <c r="Q44" s="183">
        <f>Q43*F12</f>
        <v>0</v>
      </c>
      <c r="R44" s="183">
        <f>R43*F12</f>
        <v>0</v>
      </c>
      <c r="S44" s="183">
        <f>S43*F12</f>
        <v>0</v>
      </c>
      <c r="T44" s="185">
        <f>T43*F12</f>
        <v>0</v>
      </c>
      <c r="U44" s="187">
        <f>U43*F12</f>
        <v>0</v>
      </c>
      <c r="V44" s="182"/>
      <c r="W44" s="183">
        <f>W43*F11</f>
        <v>0</v>
      </c>
      <c r="X44" s="183">
        <f>X43*F11</f>
        <v>0</v>
      </c>
      <c r="Y44" s="183">
        <v>3.7989999999999999</v>
      </c>
      <c r="Z44" s="183">
        <f>Z43*F12</f>
        <v>12.059999999999999</v>
      </c>
      <c r="AA44" s="187">
        <f>AA43*F12</f>
        <v>0</v>
      </c>
      <c r="AB44" s="182">
        <f>AB43*F13</f>
        <v>0</v>
      </c>
      <c r="AC44" s="183">
        <f>AC43*F13</f>
        <v>0</v>
      </c>
      <c r="AD44" s="186">
        <f>AD43*F13</f>
        <v>0</v>
      </c>
      <c r="AE44" s="369"/>
      <c r="AF44" s="433"/>
      <c r="AG44" s="414"/>
      <c r="AH44" s="412"/>
      <c r="AI44" s="411"/>
      <c r="AJ44" s="413"/>
    </row>
    <row r="45" spans="1:36" ht="9.4" customHeight="1">
      <c r="A45" s="234" t="s">
        <v>13</v>
      </c>
      <c r="B45" s="162"/>
      <c r="C45" s="157"/>
      <c r="D45" s="157"/>
      <c r="E45" s="157"/>
      <c r="F45" s="157"/>
      <c r="G45" s="159"/>
      <c r="H45" s="170"/>
      <c r="I45" s="160"/>
      <c r="J45" s="157"/>
      <c r="K45" s="157"/>
      <c r="L45" s="157"/>
      <c r="M45" s="157"/>
      <c r="N45" s="157"/>
      <c r="O45" s="157"/>
      <c r="P45" s="157"/>
      <c r="Q45" s="157"/>
      <c r="R45" s="156"/>
      <c r="S45" s="156"/>
      <c r="T45" s="156"/>
      <c r="U45" s="161"/>
      <c r="V45" s="162"/>
      <c r="W45" s="157"/>
      <c r="X45" s="157"/>
      <c r="Y45" s="157"/>
      <c r="Z45" s="159"/>
      <c r="AA45" s="160"/>
      <c r="AB45" s="157"/>
      <c r="AC45" s="157"/>
      <c r="AD45" s="169"/>
      <c r="AE45" s="244" t="s">
        <v>58</v>
      </c>
      <c r="AF45" s="247" t="s">
        <v>70</v>
      </c>
      <c r="AG45" s="243">
        <f>(B46+C46+D46+H46+J46+K46+L46+M46+N46+O46+V46+W46+X46)/1000</f>
        <v>0</v>
      </c>
      <c r="AH45" s="246">
        <f>(E46+F46+G46+I46+P46+Q46+R46+S46+T46+U46+Y46+Z46+AA46)/1000</f>
        <v>0</v>
      </c>
      <c r="AI45" s="242">
        <f>(AB46+AC46+AD46)/1000</f>
        <v>0</v>
      </c>
      <c r="AJ45" s="246">
        <f>SUM(AG45:AI46)</f>
        <v>0</v>
      </c>
    </row>
    <row r="46" spans="1:36" ht="15" customHeight="1">
      <c r="A46" s="235"/>
      <c r="B46" s="149">
        <f>B45*F11</f>
        <v>0</v>
      </c>
      <c r="C46" s="150">
        <f>C45*F11</f>
        <v>0</v>
      </c>
      <c r="D46" s="150">
        <f>D45*F11</f>
        <v>0</v>
      </c>
      <c r="E46" s="150">
        <f>E45*F12</f>
        <v>0</v>
      </c>
      <c r="F46" s="150">
        <f>F45*F12</f>
        <v>0</v>
      </c>
      <c r="G46" s="151">
        <f>G45*F12</f>
        <v>0</v>
      </c>
      <c r="H46" s="152">
        <f>H45*F11</f>
        <v>0</v>
      </c>
      <c r="I46" s="154">
        <f>I45*F12</f>
        <v>0</v>
      </c>
      <c r="J46" s="152">
        <f>J45*F11</f>
        <v>0</v>
      </c>
      <c r="K46" s="150">
        <f>K45*F11</f>
        <v>0</v>
      </c>
      <c r="L46" s="150">
        <f>L45*F11</f>
        <v>0</v>
      </c>
      <c r="M46" s="150">
        <f>M45*F11</f>
        <v>0</v>
      </c>
      <c r="N46" s="150">
        <f>N45*F11</f>
        <v>0</v>
      </c>
      <c r="O46" s="150">
        <f>O45*F11</f>
        <v>0</v>
      </c>
      <c r="P46" s="150">
        <f>P45*F12</f>
        <v>0</v>
      </c>
      <c r="Q46" s="150">
        <f>Q45*F12</f>
        <v>0</v>
      </c>
      <c r="R46" s="150">
        <f>R45*F12</f>
        <v>0</v>
      </c>
      <c r="S46" s="150">
        <f>S45*F12</f>
        <v>0</v>
      </c>
      <c r="T46" s="152">
        <f>T45*F12</f>
        <v>0</v>
      </c>
      <c r="U46" s="153">
        <f>U45*F12</f>
        <v>0</v>
      </c>
      <c r="V46" s="149">
        <f>V45*F11</f>
        <v>0</v>
      </c>
      <c r="W46" s="150">
        <f>W45*F11</f>
        <v>0</v>
      </c>
      <c r="X46" s="150">
        <f>X45*F11</f>
        <v>0</v>
      </c>
      <c r="Y46" s="150">
        <f>Y45*F12</f>
        <v>0</v>
      </c>
      <c r="Z46" s="150">
        <f>Z45*F12</f>
        <v>0</v>
      </c>
      <c r="AA46" s="153">
        <f>AA45*F12</f>
        <v>0</v>
      </c>
      <c r="AB46" s="149">
        <f>AB45*F13</f>
        <v>0</v>
      </c>
      <c r="AC46" s="150">
        <f>AC45*F13</f>
        <v>0</v>
      </c>
      <c r="AD46" s="154">
        <f>AD45*F13</f>
        <v>0</v>
      </c>
      <c r="AE46" s="245"/>
      <c r="AF46" s="248"/>
      <c r="AG46" s="243"/>
      <c r="AH46" s="246"/>
      <c r="AI46" s="242"/>
      <c r="AJ46" s="246"/>
    </row>
    <row r="47" spans="1:36" ht="9.4" customHeight="1">
      <c r="A47" s="234" t="s">
        <v>14</v>
      </c>
      <c r="B47" s="191"/>
      <c r="C47" s="192"/>
      <c r="D47" s="192"/>
      <c r="E47" s="192"/>
      <c r="F47" s="192"/>
      <c r="G47" s="193"/>
      <c r="H47" s="194"/>
      <c r="I47" s="195"/>
      <c r="J47" s="192"/>
      <c r="K47" s="192"/>
      <c r="L47" s="192"/>
      <c r="M47" s="192"/>
      <c r="N47" s="192"/>
      <c r="O47" s="192"/>
      <c r="P47" s="192"/>
      <c r="Q47" s="192"/>
      <c r="R47" s="196"/>
      <c r="S47" s="196"/>
      <c r="T47" s="196"/>
      <c r="U47" s="197"/>
      <c r="V47" s="191"/>
      <c r="W47" s="192"/>
      <c r="X47" s="192"/>
      <c r="Y47" s="192"/>
      <c r="Z47" s="193"/>
      <c r="AA47" s="195"/>
      <c r="AB47" s="192"/>
      <c r="AC47" s="192"/>
      <c r="AD47" s="198"/>
      <c r="AE47" s="244" t="s">
        <v>59</v>
      </c>
      <c r="AF47" s="247" t="s">
        <v>71</v>
      </c>
      <c r="AG47" s="243">
        <f>B48+C48+D48+H48+J48+K48+L48+M48+N48+O48+V48+W48+X48</f>
        <v>0</v>
      </c>
      <c r="AH47" s="246">
        <f>E48+F48+G48+I48+P48+Q48+R48+S48+T48+U48+Y48+Z48+AA48</f>
        <v>0</v>
      </c>
      <c r="AI47" s="242">
        <f>AB48+AC48+AD48</f>
        <v>0</v>
      </c>
      <c r="AJ47" s="246">
        <f>SUM(AG47:AI48)</f>
        <v>0</v>
      </c>
    </row>
    <row r="48" spans="1:36" ht="9.4" customHeight="1">
      <c r="A48" s="235"/>
      <c r="B48" s="199">
        <f>B47*F11</f>
        <v>0</v>
      </c>
      <c r="C48" s="200">
        <f>C47*F11</f>
        <v>0</v>
      </c>
      <c r="D48" s="200">
        <f>D47*F11</f>
        <v>0</v>
      </c>
      <c r="E48" s="200">
        <f>E47*F12</f>
        <v>0</v>
      </c>
      <c r="F48" s="200">
        <f>F47*F12</f>
        <v>0</v>
      </c>
      <c r="G48" s="201">
        <f>G47*F12</f>
        <v>0</v>
      </c>
      <c r="H48" s="202">
        <f>H47*F11</f>
        <v>0</v>
      </c>
      <c r="I48" s="203">
        <f>I47*F12</f>
        <v>0</v>
      </c>
      <c r="J48" s="202">
        <f>J47*F11</f>
        <v>0</v>
      </c>
      <c r="K48" s="200">
        <f>K47*F11</f>
        <v>0</v>
      </c>
      <c r="L48" s="200">
        <f>L47*F11</f>
        <v>0</v>
      </c>
      <c r="M48" s="200">
        <f>M47*F11</f>
        <v>0</v>
      </c>
      <c r="N48" s="200">
        <f>N47*F11</f>
        <v>0</v>
      </c>
      <c r="O48" s="200">
        <f>O47*F11</f>
        <v>0</v>
      </c>
      <c r="P48" s="200">
        <f>P47*F12</f>
        <v>0</v>
      </c>
      <c r="Q48" s="200">
        <f>Q47*F12</f>
        <v>0</v>
      </c>
      <c r="R48" s="200">
        <f>R47*F12</f>
        <v>0</v>
      </c>
      <c r="S48" s="200">
        <f>S47*F12</f>
        <v>0</v>
      </c>
      <c r="T48" s="202">
        <f>T47*F12</f>
        <v>0</v>
      </c>
      <c r="U48" s="204">
        <f>U47*F12</f>
        <v>0</v>
      </c>
      <c r="V48" s="199">
        <f>V47*F11</f>
        <v>0</v>
      </c>
      <c r="W48" s="200">
        <f>F11*W47</f>
        <v>0</v>
      </c>
      <c r="X48" s="200">
        <f>X47*F11</f>
        <v>0</v>
      </c>
      <c r="Y48" s="200">
        <f>Y47*F12</f>
        <v>0</v>
      </c>
      <c r="Z48" s="200">
        <f>Z47*F12</f>
        <v>0</v>
      </c>
      <c r="AA48" s="204">
        <f>AA47*F12</f>
        <v>0</v>
      </c>
      <c r="AB48" s="199">
        <f>AB47*F13</f>
        <v>0</v>
      </c>
      <c r="AC48" s="200">
        <f>AC47*F13</f>
        <v>0</v>
      </c>
      <c r="AD48" s="203">
        <f>AD47*F13</f>
        <v>0</v>
      </c>
      <c r="AE48" s="245"/>
      <c r="AF48" s="248"/>
      <c r="AG48" s="243"/>
      <c r="AH48" s="246"/>
      <c r="AI48" s="242"/>
      <c r="AJ48" s="246"/>
    </row>
    <row r="49" spans="1:36" ht="9.4" customHeight="1">
      <c r="A49" s="234" t="s">
        <v>15</v>
      </c>
      <c r="B49" s="162"/>
      <c r="C49" s="157"/>
      <c r="D49" s="157"/>
      <c r="E49" s="157"/>
      <c r="F49" s="157"/>
      <c r="G49" s="159"/>
      <c r="H49" s="170"/>
      <c r="I49" s="160"/>
      <c r="J49" s="157"/>
      <c r="K49" s="157"/>
      <c r="L49" s="157"/>
      <c r="M49" s="157"/>
      <c r="N49" s="157"/>
      <c r="O49" s="157"/>
      <c r="P49" s="157"/>
      <c r="Q49" s="157">
        <v>5</v>
      </c>
      <c r="R49" s="156"/>
      <c r="S49" s="171"/>
      <c r="T49" s="156"/>
      <c r="U49" s="161"/>
      <c r="V49" s="162"/>
      <c r="W49" s="157"/>
      <c r="X49" s="157"/>
      <c r="Y49" s="157"/>
      <c r="Z49" s="159"/>
      <c r="AA49" s="160"/>
      <c r="AB49" s="157"/>
      <c r="AC49" s="157"/>
      <c r="AD49" s="169"/>
      <c r="AE49" s="244" t="s">
        <v>58</v>
      </c>
      <c r="AF49" s="247" t="s">
        <v>72</v>
      </c>
      <c r="AG49" s="243">
        <f>(B50+C50+D50+H50+J50+K50+L50+M50+N50+O50+V50+W50+X50)/1000</f>
        <v>0</v>
      </c>
      <c r="AH49" s="246">
        <f>(E50+F50+G50+I50+P50+Q50+R50+S50+T50+U50+Y50+Z50+AA50)/1000</f>
        <v>0.33500000000000002</v>
      </c>
      <c r="AI49" s="242">
        <f>(AB50+AC50+AD50)/1000</f>
        <v>0</v>
      </c>
      <c r="AJ49" s="246">
        <f>SUM(AG49:AI50)</f>
        <v>0.33500000000000002</v>
      </c>
    </row>
    <row r="50" spans="1:36" ht="9.4" customHeight="1">
      <c r="A50" s="235"/>
      <c r="B50" s="149">
        <f>B49*F11</f>
        <v>0</v>
      </c>
      <c r="C50" s="150">
        <f>C49*F11</f>
        <v>0</v>
      </c>
      <c r="D50" s="150">
        <f>D49*F11</f>
        <v>0</v>
      </c>
      <c r="E50" s="150">
        <f>E49*F12</f>
        <v>0</v>
      </c>
      <c r="F50" s="150">
        <f>F49*F12</f>
        <v>0</v>
      </c>
      <c r="G50" s="151">
        <f>G49*F12</f>
        <v>0</v>
      </c>
      <c r="H50" s="152">
        <f>H49*F11</f>
        <v>0</v>
      </c>
      <c r="I50" s="154">
        <f>I49*F12</f>
        <v>0</v>
      </c>
      <c r="J50" s="152">
        <f>J49*F11</f>
        <v>0</v>
      </c>
      <c r="K50" s="150">
        <f>K49*F11</f>
        <v>0</v>
      </c>
      <c r="L50" s="150">
        <f>L49*F11</f>
        <v>0</v>
      </c>
      <c r="M50" s="150">
        <f>M49*F11</f>
        <v>0</v>
      </c>
      <c r="N50" s="150">
        <f>N49*F11</f>
        <v>0</v>
      </c>
      <c r="O50" s="150">
        <f>O49*F11</f>
        <v>0</v>
      </c>
      <c r="P50" s="150">
        <f>P49*F12</f>
        <v>0</v>
      </c>
      <c r="Q50" s="150">
        <v>335</v>
      </c>
      <c r="R50" s="150">
        <f>R49*F12</f>
        <v>0</v>
      </c>
      <c r="S50" s="150"/>
      <c r="T50" s="152">
        <f>T49*F12</f>
        <v>0</v>
      </c>
      <c r="U50" s="153">
        <f>U49*F12</f>
        <v>0</v>
      </c>
      <c r="V50" s="149">
        <f>V49*F11</f>
        <v>0</v>
      </c>
      <c r="W50" s="150">
        <f>W49*F11</f>
        <v>0</v>
      </c>
      <c r="X50" s="150">
        <f>X49*F11</f>
        <v>0</v>
      </c>
      <c r="Y50" s="150">
        <f>Y49*F12</f>
        <v>0</v>
      </c>
      <c r="Z50" s="150">
        <f>Z49*F12</f>
        <v>0</v>
      </c>
      <c r="AA50" s="153">
        <f>AA49*F12</f>
        <v>0</v>
      </c>
      <c r="AB50" s="149">
        <f>AB49*F13</f>
        <v>0</v>
      </c>
      <c r="AC50" s="150">
        <f>AC49*F13</f>
        <v>0</v>
      </c>
      <c r="AD50" s="154">
        <f>AD49*F13</f>
        <v>0</v>
      </c>
      <c r="AE50" s="245"/>
      <c r="AF50" s="248"/>
      <c r="AG50" s="243"/>
      <c r="AH50" s="246"/>
      <c r="AI50" s="242"/>
      <c r="AJ50" s="246"/>
    </row>
    <row r="51" spans="1:36" ht="9.4" customHeight="1">
      <c r="A51" s="234" t="s">
        <v>16</v>
      </c>
      <c r="B51" s="162"/>
      <c r="C51" s="157"/>
      <c r="D51" s="157"/>
      <c r="E51" s="157"/>
      <c r="F51" s="157"/>
      <c r="G51" s="159"/>
      <c r="H51" s="170"/>
      <c r="I51" s="160"/>
      <c r="J51" s="157"/>
      <c r="K51" s="157"/>
      <c r="L51" s="157"/>
      <c r="M51" s="157"/>
      <c r="N51" s="157"/>
      <c r="O51" s="157"/>
      <c r="P51" s="157"/>
      <c r="Q51" s="157"/>
      <c r="R51" s="156"/>
      <c r="S51" s="156"/>
      <c r="T51" s="156"/>
      <c r="U51" s="161"/>
      <c r="V51" s="162"/>
      <c r="W51" s="157"/>
      <c r="X51" s="157"/>
      <c r="Y51" s="157"/>
      <c r="Z51" s="159"/>
      <c r="AA51" s="160"/>
      <c r="AB51" s="157"/>
      <c r="AC51" s="157"/>
      <c r="AD51" s="169"/>
      <c r="AE51" s="244"/>
      <c r="AF51" s="247" t="s">
        <v>73</v>
      </c>
      <c r="AG51" s="243">
        <f>(B52+C52+D52+H52+J52+K52+L52+M52+N52+O52+V52+W52+X52)/1000</f>
        <v>0</v>
      </c>
      <c r="AH51" s="246">
        <f>(E52+F52+G52+I52+P52+Q52+R52+S52+T52+U52+Y52+Z52+AA52)/1000</f>
        <v>0</v>
      </c>
      <c r="AI51" s="242">
        <f>(AB52+AC52+AD52)/1000</f>
        <v>0</v>
      </c>
      <c r="AJ51" s="246">
        <f>SUM(AG51:AI52)</f>
        <v>0</v>
      </c>
    </row>
    <row r="52" spans="1:36" ht="9.4" customHeight="1">
      <c r="A52" s="235"/>
      <c r="B52" s="149">
        <f>B51*F11</f>
        <v>0</v>
      </c>
      <c r="C52" s="150">
        <f>C51*F11</f>
        <v>0</v>
      </c>
      <c r="D52" s="150">
        <f>D51*F11</f>
        <v>0</v>
      </c>
      <c r="E52" s="150">
        <f>E51*F12</f>
        <v>0</v>
      </c>
      <c r="F52" s="150">
        <f>F51*F12</f>
        <v>0</v>
      </c>
      <c r="G52" s="151">
        <f>G51*F12</f>
        <v>0</v>
      </c>
      <c r="H52" s="152">
        <f>H51*F11</f>
        <v>0</v>
      </c>
      <c r="I52" s="154">
        <f>I51*F12</f>
        <v>0</v>
      </c>
      <c r="J52" s="152">
        <f>J51*F11</f>
        <v>0</v>
      </c>
      <c r="K52" s="150">
        <f>K51*F11</f>
        <v>0</v>
      </c>
      <c r="L52" s="150">
        <f>L51*F11</f>
        <v>0</v>
      </c>
      <c r="M52" s="150">
        <f>M51*F11</f>
        <v>0</v>
      </c>
      <c r="N52" s="150">
        <f>N51*F11</f>
        <v>0</v>
      </c>
      <c r="O52" s="150">
        <f>O51*F11</f>
        <v>0</v>
      </c>
      <c r="P52" s="150">
        <f>P51*F12</f>
        <v>0</v>
      </c>
      <c r="Q52" s="150">
        <f>Q51*F12</f>
        <v>0</v>
      </c>
      <c r="R52" s="150">
        <f>R51*F12</f>
        <v>0</v>
      </c>
      <c r="S52" s="150">
        <f>S51*F12</f>
        <v>0</v>
      </c>
      <c r="T52" s="152">
        <f>T51*F12</f>
        <v>0</v>
      </c>
      <c r="U52" s="153">
        <f>U51*F12</f>
        <v>0</v>
      </c>
      <c r="V52" s="149">
        <f>V51*F11</f>
        <v>0</v>
      </c>
      <c r="W52" s="150">
        <f>W51*F11</f>
        <v>0</v>
      </c>
      <c r="X52" s="150">
        <f>X51*F11</f>
        <v>0</v>
      </c>
      <c r="Y52" s="150">
        <f>Y51*F12</f>
        <v>0</v>
      </c>
      <c r="Z52" s="150">
        <f>Z51*F12</f>
        <v>0</v>
      </c>
      <c r="AA52" s="153">
        <f>AA51*F12</f>
        <v>0</v>
      </c>
      <c r="AB52" s="149">
        <f>AB51*F13</f>
        <v>0</v>
      </c>
      <c r="AC52" s="150">
        <f>AC51*F13</f>
        <v>0</v>
      </c>
      <c r="AD52" s="154">
        <f>AD51*F13</f>
        <v>0</v>
      </c>
      <c r="AE52" s="245"/>
      <c r="AF52" s="248"/>
      <c r="AG52" s="243"/>
      <c r="AH52" s="246"/>
      <c r="AI52" s="242"/>
      <c r="AJ52" s="246"/>
    </row>
    <row r="53" spans="1:36" ht="9.4" customHeight="1">
      <c r="A53" s="234" t="s">
        <v>17</v>
      </c>
      <c r="B53" s="162"/>
      <c r="C53" s="157"/>
      <c r="D53" s="157"/>
      <c r="E53" s="157"/>
      <c r="F53" s="157"/>
      <c r="G53" s="159"/>
      <c r="H53" s="170"/>
      <c r="I53" s="160"/>
      <c r="J53" s="157"/>
      <c r="K53" s="157"/>
      <c r="L53" s="157"/>
      <c r="M53" s="157"/>
      <c r="N53" s="157"/>
      <c r="O53" s="157"/>
      <c r="P53" s="157"/>
      <c r="Q53" s="157"/>
      <c r="R53" s="156"/>
      <c r="S53" s="156"/>
      <c r="T53" s="156"/>
      <c r="U53" s="161"/>
      <c r="V53" s="162"/>
      <c r="W53" s="157"/>
      <c r="X53" s="157"/>
      <c r="Y53" s="157"/>
      <c r="Z53" s="159"/>
      <c r="AA53" s="160"/>
      <c r="AB53" s="157"/>
      <c r="AC53" s="157"/>
      <c r="AD53" s="169"/>
      <c r="AE53" s="244"/>
      <c r="AF53" s="247" t="s">
        <v>74</v>
      </c>
      <c r="AG53" s="243">
        <f>(B54+C54+D54+H54+J54+K54+L54+M54+N54+O54+V54+W54+X54)/1000</f>
        <v>0</v>
      </c>
      <c r="AH53" s="246">
        <f>(E54+F54+G54+I54+P54+Q54+R54+S54+T54+U54+Y54+Z54+AA54)/1000</f>
        <v>0</v>
      </c>
      <c r="AI53" s="242">
        <f>(AB54+AC54+AD54)/1000</f>
        <v>0</v>
      </c>
      <c r="AJ53" s="246">
        <f>SUM(AG53:AI54)</f>
        <v>0</v>
      </c>
    </row>
    <row r="54" spans="1:36" ht="9.4" customHeight="1">
      <c r="A54" s="235"/>
      <c r="B54" s="149">
        <f>B53*F11</f>
        <v>0</v>
      </c>
      <c r="C54" s="150">
        <f>C53*F11</f>
        <v>0</v>
      </c>
      <c r="D54" s="150">
        <f>D53*F11</f>
        <v>0</v>
      </c>
      <c r="E54" s="150">
        <f>E53*F12</f>
        <v>0</v>
      </c>
      <c r="F54" s="150">
        <f>F53*F12</f>
        <v>0</v>
      </c>
      <c r="G54" s="151">
        <f>G53*F12</f>
        <v>0</v>
      </c>
      <c r="H54" s="152">
        <f>H53*F11</f>
        <v>0</v>
      </c>
      <c r="I54" s="154">
        <f>I53*F12</f>
        <v>0</v>
      </c>
      <c r="J54" s="152">
        <f>J53*F11</f>
        <v>0</v>
      </c>
      <c r="K54" s="150">
        <f>K53*F11</f>
        <v>0</v>
      </c>
      <c r="L54" s="150">
        <f>L53*F11</f>
        <v>0</v>
      </c>
      <c r="M54" s="150">
        <f>M53*F11</f>
        <v>0</v>
      </c>
      <c r="N54" s="150">
        <f>N53*F11</f>
        <v>0</v>
      </c>
      <c r="O54" s="150">
        <f>O53*F11</f>
        <v>0</v>
      </c>
      <c r="P54" s="150">
        <f>P53*F12</f>
        <v>0</v>
      </c>
      <c r="Q54" s="150">
        <f>Q53*F12</f>
        <v>0</v>
      </c>
      <c r="R54" s="150">
        <f>R53*F12</f>
        <v>0</v>
      </c>
      <c r="S54" s="150">
        <f>S53*F12</f>
        <v>0</v>
      </c>
      <c r="T54" s="152">
        <f>T53*F12</f>
        <v>0</v>
      </c>
      <c r="U54" s="153">
        <f>U53*F12</f>
        <v>0</v>
      </c>
      <c r="V54" s="149">
        <f>V53*F11</f>
        <v>0</v>
      </c>
      <c r="W54" s="150">
        <f>W53*F11</f>
        <v>0</v>
      </c>
      <c r="X54" s="150">
        <f>X53*F11</f>
        <v>0</v>
      </c>
      <c r="Y54" s="150">
        <f>Y53*F12</f>
        <v>0</v>
      </c>
      <c r="Z54" s="150">
        <f>Z53*F12</f>
        <v>0</v>
      </c>
      <c r="AA54" s="153">
        <f>AA53*F12</f>
        <v>0</v>
      </c>
      <c r="AB54" s="149">
        <f>AB53*F13</f>
        <v>0</v>
      </c>
      <c r="AC54" s="150">
        <f>AC53*F13</f>
        <v>0</v>
      </c>
      <c r="AD54" s="154">
        <f>AD53*F13</f>
        <v>0</v>
      </c>
      <c r="AE54" s="245"/>
      <c r="AF54" s="248"/>
      <c r="AG54" s="243"/>
      <c r="AH54" s="246"/>
      <c r="AI54" s="242"/>
      <c r="AJ54" s="246"/>
    </row>
    <row r="55" spans="1:36" ht="9.4" customHeight="1">
      <c r="A55" s="234" t="s">
        <v>18</v>
      </c>
      <c r="B55" s="162"/>
      <c r="C55" s="157"/>
      <c r="D55" s="157"/>
      <c r="E55" s="157"/>
      <c r="F55" s="157"/>
      <c r="G55" s="159"/>
      <c r="H55" s="170"/>
      <c r="I55" s="160"/>
      <c r="J55" s="157"/>
      <c r="K55" s="157"/>
      <c r="L55" s="157"/>
      <c r="M55" s="157"/>
      <c r="N55" s="157"/>
      <c r="O55" s="157"/>
      <c r="P55" s="157"/>
      <c r="Q55" s="157"/>
      <c r="R55" s="156"/>
      <c r="S55" s="156"/>
      <c r="T55" s="156"/>
      <c r="U55" s="161"/>
      <c r="V55" s="205"/>
      <c r="W55" s="157"/>
      <c r="X55" s="157"/>
      <c r="Y55" s="157">
        <v>2.7</v>
      </c>
      <c r="Z55" s="159"/>
      <c r="AA55" s="160"/>
      <c r="AB55" s="157"/>
      <c r="AC55" s="157"/>
      <c r="AD55" s="169"/>
      <c r="AE55" s="244" t="s">
        <v>60</v>
      </c>
      <c r="AF55" s="247" t="s">
        <v>75</v>
      </c>
      <c r="AG55" s="339">
        <f>B56+C56+D56+H56+J56+K56+L56+M56+N56+O56+V56+W56+X56</f>
        <v>0</v>
      </c>
      <c r="AH55" s="415">
        <f>E56+F56+G56+I56+P56+Q56+R56+S56+T56+U56+Y56+Z56+AA56</f>
        <v>4.5225</v>
      </c>
      <c r="AI55" s="249">
        <f>AB56+AC56+AD56</f>
        <v>0</v>
      </c>
      <c r="AJ55" s="415">
        <f>SUM(AG55:AI56)</f>
        <v>4.5225</v>
      </c>
    </row>
    <row r="56" spans="1:36" ht="9.4" customHeight="1">
      <c r="A56" s="235"/>
      <c r="B56" s="149">
        <f>B55*F11</f>
        <v>0</v>
      </c>
      <c r="C56" s="150">
        <f>C55*F11</f>
        <v>0</v>
      </c>
      <c r="D56" s="150">
        <f>D55*F11</f>
        <v>0</v>
      </c>
      <c r="E56" s="150">
        <f>E55*F12</f>
        <v>0</v>
      </c>
      <c r="F56" s="150">
        <f>F55*F12</f>
        <v>0</v>
      </c>
      <c r="G56" s="151">
        <f>G55*F12</f>
        <v>0</v>
      </c>
      <c r="H56" s="152">
        <f>H55*F11</f>
        <v>0</v>
      </c>
      <c r="I56" s="154">
        <f>I55*F12</f>
        <v>0</v>
      </c>
      <c r="J56" s="152">
        <f>J55*F11</f>
        <v>0</v>
      </c>
      <c r="K56" s="150">
        <f>K55*F11</f>
        <v>0</v>
      </c>
      <c r="L56" s="150">
        <f>L55*F11</f>
        <v>0</v>
      </c>
      <c r="M56" s="150">
        <f>M55*F11</f>
        <v>0</v>
      </c>
      <c r="N56" s="150">
        <f>N55*F11</f>
        <v>0</v>
      </c>
      <c r="O56" s="150">
        <f>O55*F11</f>
        <v>0</v>
      </c>
      <c r="P56" s="150">
        <f>P55*F12</f>
        <v>0</v>
      </c>
      <c r="Q56" s="150">
        <f>Q55*F12</f>
        <v>0</v>
      </c>
      <c r="R56" s="150">
        <f>R55*F12</f>
        <v>0</v>
      </c>
      <c r="S56" s="150">
        <f>S55*F12</f>
        <v>0</v>
      </c>
      <c r="T56" s="152">
        <f>T55*F12</f>
        <v>0</v>
      </c>
      <c r="U56" s="154">
        <f>U55*F12</f>
        <v>0</v>
      </c>
      <c r="V56" s="206">
        <f>V55*F11/40</f>
        <v>0</v>
      </c>
      <c r="W56" s="164">
        <f>W55*F11</f>
        <v>0</v>
      </c>
      <c r="X56" s="164">
        <f>X55*F11</f>
        <v>0</v>
      </c>
      <c r="Y56" s="164">
        <f>Y55*F12/40</f>
        <v>4.5225</v>
      </c>
      <c r="Z56" s="164">
        <f>Z55*F12</f>
        <v>0</v>
      </c>
      <c r="AA56" s="167">
        <f>AA55*F12</f>
        <v>0</v>
      </c>
      <c r="AB56" s="163">
        <f>AB55*F13</f>
        <v>0</v>
      </c>
      <c r="AC56" s="164">
        <f>AC55*F13</f>
        <v>0</v>
      </c>
      <c r="AD56" s="168">
        <f>AD55*F13</f>
        <v>0</v>
      </c>
      <c r="AE56" s="245"/>
      <c r="AF56" s="248"/>
      <c r="AG56" s="339"/>
      <c r="AH56" s="415"/>
      <c r="AI56" s="249"/>
      <c r="AJ56" s="415"/>
    </row>
    <row r="57" spans="1:36" ht="9.4" customHeight="1">
      <c r="A57" s="234" t="s">
        <v>19</v>
      </c>
      <c r="B57" s="162"/>
      <c r="C57" s="157"/>
      <c r="D57" s="157"/>
      <c r="E57" s="157"/>
      <c r="F57" s="157"/>
      <c r="G57" s="159"/>
      <c r="H57" s="170"/>
      <c r="I57" s="160"/>
      <c r="J57" s="157"/>
      <c r="K57" s="157"/>
      <c r="L57" s="157"/>
      <c r="M57" s="207"/>
      <c r="N57" s="157"/>
      <c r="O57" s="157"/>
      <c r="P57" s="157"/>
      <c r="Q57" s="157"/>
      <c r="R57" s="156"/>
      <c r="S57" s="156"/>
      <c r="T57" s="156"/>
      <c r="U57" s="161"/>
      <c r="V57" s="162"/>
      <c r="W57" s="157"/>
      <c r="X57" s="157"/>
      <c r="Y57" s="157">
        <v>56.7</v>
      </c>
      <c r="Z57" s="159"/>
      <c r="AA57" s="160"/>
      <c r="AB57" s="157"/>
      <c r="AC57" s="157"/>
      <c r="AD57" s="169"/>
      <c r="AE57" s="244"/>
      <c r="AF57" s="247" t="s">
        <v>76</v>
      </c>
      <c r="AG57" s="243">
        <f>(B58+C58+D58+H58+J58+K58+L58+M58+N58+O58+V58+W58+X58)/1000</f>
        <v>0</v>
      </c>
      <c r="AH57" s="246">
        <f>(E58+F58+G58+I58+P58+Q58+R58+S58+T58+U58+Y58+Z58+AA58)/1000</f>
        <v>3.7989000000000002</v>
      </c>
      <c r="AI57" s="242">
        <f>(AB58+AC58+AD58)/1000</f>
        <v>0</v>
      </c>
      <c r="AJ57" s="246">
        <f>SUM(AG57:AI58)</f>
        <v>3.7989000000000002</v>
      </c>
    </row>
    <row r="58" spans="1:36" ht="9.4" customHeight="1">
      <c r="A58" s="235"/>
      <c r="B58" s="163">
        <f>B57*F11</f>
        <v>0</v>
      </c>
      <c r="C58" s="164">
        <f>C57*F11</f>
        <v>0</v>
      </c>
      <c r="D58" s="164">
        <f>D57*F11</f>
        <v>0</v>
      </c>
      <c r="E58" s="164">
        <f>E57*F12</f>
        <v>0</v>
      </c>
      <c r="F58" s="164">
        <f>F57*F12</f>
        <v>0</v>
      </c>
      <c r="G58" s="165">
        <f>G57*F12</f>
        <v>0</v>
      </c>
      <c r="H58" s="166">
        <f>H57*F11</f>
        <v>0</v>
      </c>
      <c r="I58" s="168">
        <f>I57*F12</f>
        <v>0</v>
      </c>
      <c r="J58" s="166">
        <f>J57*F11</f>
        <v>0</v>
      </c>
      <c r="K58" s="164">
        <f>K57*F11</f>
        <v>0</v>
      </c>
      <c r="L58" s="164">
        <f>L57*F11</f>
        <v>0</v>
      </c>
      <c r="M58" s="164">
        <f>M57*F11</f>
        <v>0</v>
      </c>
      <c r="N58" s="164">
        <f>N57*F11</f>
        <v>0</v>
      </c>
      <c r="O58" s="164">
        <f>O57*F11</f>
        <v>0</v>
      </c>
      <c r="P58" s="164">
        <f>P57*F12</f>
        <v>0</v>
      </c>
      <c r="Q58" s="164">
        <f>Q57*F12</f>
        <v>0</v>
      </c>
      <c r="R58" s="164">
        <f>R57*F12</f>
        <v>0</v>
      </c>
      <c r="S58" s="164">
        <f>S57*F12</f>
        <v>0</v>
      </c>
      <c r="T58" s="166">
        <f>T57*F12</f>
        <v>0</v>
      </c>
      <c r="U58" s="167">
        <f>U57*F12</f>
        <v>0</v>
      </c>
      <c r="V58" s="163">
        <f>V57*F11</f>
        <v>0</v>
      </c>
      <c r="W58" s="164">
        <f>W57*F11</f>
        <v>0</v>
      </c>
      <c r="X58" s="164">
        <f>X57*F11</f>
        <v>0</v>
      </c>
      <c r="Y58" s="164">
        <f>Y57*F12</f>
        <v>3798.9</v>
      </c>
      <c r="Z58" s="164">
        <f>Z57*F12</f>
        <v>0</v>
      </c>
      <c r="AA58" s="167">
        <f>AA57*F12</f>
        <v>0</v>
      </c>
      <c r="AB58" s="163">
        <f>AB57*F13</f>
        <v>0</v>
      </c>
      <c r="AC58" s="164">
        <f>AC57*F13</f>
        <v>0</v>
      </c>
      <c r="AD58" s="168">
        <f>AD57*F13</f>
        <v>0</v>
      </c>
      <c r="AE58" s="245"/>
      <c r="AF58" s="248"/>
      <c r="AG58" s="243"/>
      <c r="AH58" s="246"/>
      <c r="AI58" s="242"/>
      <c r="AJ58" s="246"/>
    </row>
    <row r="59" spans="1:36" ht="9.4" customHeight="1">
      <c r="A59" s="234" t="s">
        <v>20</v>
      </c>
      <c r="B59" s="162"/>
      <c r="C59" s="156"/>
      <c r="D59" s="156"/>
      <c r="E59" s="156"/>
      <c r="F59" s="156"/>
      <c r="G59" s="161"/>
      <c r="H59" s="208"/>
      <c r="I59" s="160"/>
      <c r="J59" s="157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61"/>
      <c r="V59" s="162"/>
      <c r="W59" s="156"/>
      <c r="X59" s="156"/>
      <c r="Y59" s="156"/>
      <c r="Z59" s="161"/>
      <c r="AA59" s="160"/>
      <c r="AB59" s="157"/>
      <c r="AC59" s="156"/>
      <c r="AD59" s="160"/>
      <c r="AE59" s="244"/>
      <c r="AF59" s="247" t="s">
        <v>77</v>
      </c>
      <c r="AG59" s="243">
        <f>(B60+C60+D60+H60+J60+K60+L60+M60+N60+O60+V60+W60+X60)/1000</f>
        <v>0</v>
      </c>
      <c r="AH59" s="246">
        <f>(E60+F60+G60+I60+P60+Q60+R60+S60+T60+U60+Y60+Z60+AA60)/1000</f>
        <v>0</v>
      </c>
      <c r="AI59" s="242">
        <f>(AB60+AC60+AD60)/1000</f>
        <v>0</v>
      </c>
      <c r="AJ59" s="246">
        <f>SUM(AG59:AI60)</f>
        <v>0</v>
      </c>
    </row>
    <row r="60" spans="1:36" ht="9.4" customHeight="1">
      <c r="A60" s="235"/>
      <c r="B60" s="149">
        <f>B59*F11</f>
        <v>0</v>
      </c>
      <c r="C60" s="150">
        <f>C59*F11</f>
        <v>0</v>
      </c>
      <c r="D60" s="150">
        <f>D59*F11</f>
        <v>0</v>
      </c>
      <c r="E60" s="150">
        <f>E59*F12</f>
        <v>0</v>
      </c>
      <c r="F60" s="150">
        <f>F59*F12</f>
        <v>0</v>
      </c>
      <c r="G60" s="151">
        <f>G59*F12</f>
        <v>0</v>
      </c>
      <c r="H60" s="152">
        <f>H59*F11</f>
        <v>0</v>
      </c>
      <c r="I60" s="154">
        <f>I59*F12</f>
        <v>0</v>
      </c>
      <c r="J60" s="152">
        <f>J59*F11</f>
        <v>0</v>
      </c>
      <c r="K60" s="150">
        <f>K59*F11</f>
        <v>0</v>
      </c>
      <c r="L60" s="150">
        <f>L59*F11</f>
        <v>0</v>
      </c>
      <c r="M60" s="150">
        <f>M59*F11</f>
        <v>0</v>
      </c>
      <c r="N60" s="150">
        <f>N59*F11</f>
        <v>0</v>
      </c>
      <c r="O60" s="150">
        <f>O59*F11</f>
        <v>0</v>
      </c>
      <c r="P60" s="150">
        <f>P59*F12</f>
        <v>0</v>
      </c>
      <c r="Q60" s="150">
        <f>Q59*F12</f>
        <v>0</v>
      </c>
      <c r="R60" s="150">
        <f>R59*F12</f>
        <v>0</v>
      </c>
      <c r="S60" s="150">
        <f>S59*F12</f>
        <v>0</v>
      </c>
      <c r="T60" s="152">
        <f>T59*F12</f>
        <v>0</v>
      </c>
      <c r="U60" s="153">
        <f>U59*F12</f>
        <v>0</v>
      </c>
      <c r="V60" s="149">
        <f>V59*F11</f>
        <v>0</v>
      </c>
      <c r="W60" s="150">
        <f>W59*F11</f>
        <v>0</v>
      </c>
      <c r="X60" s="150">
        <f>X59*F11</f>
        <v>0</v>
      </c>
      <c r="Y60" s="150">
        <f>Y59*F12</f>
        <v>0</v>
      </c>
      <c r="Z60" s="150">
        <f>Z59*F12</f>
        <v>0</v>
      </c>
      <c r="AA60" s="153">
        <f>AA59*F12</f>
        <v>0</v>
      </c>
      <c r="AB60" s="149">
        <f>AB59*F13</f>
        <v>0</v>
      </c>
      <c r="AC60" s="150">
        <f>AC59*F13</f>
        <v>0</v>
      </c>
      <c r="AD60" s="154">
        <f>AD59*F13</f>
        <v>0</v>
      </c>
      <c r="AE60" s="245"/>
      <c r="AF60" s="248"/>
      <c r="AG60" s="243"/>
      <c r="AH60" s="246"/>
      <c r="AI60" s="242"/>
      <c r="AJ60" s="246"/>
    </row>
    <row r="61" spans="1:36" ht="9.4" customHeight="1">
      <c r="A61" s="234" t="s">
        <v>21</v>
      </c>
      <c r="B61" s="162"/>
      <c r="C61" s="157"/>
      <c r="D61" s="157"/>
      <c r="E61" s="209"/>
      <c r="F61" s="157"/>
      <c r="G61" s="159"/>
      <c r="H61" s="170"/>
      <c r="I61" s="160"/>
      <c r="J61" s="157"/>
      <c r="K61" s="157"/>
      <c r="L61" s="157"/>
      <c r="M61" s="157"/>
      <c r="N61" s="157"/>
      <c r="O61" s="157"/>
      <c r="P61" s="157"/>
      <c r="Q61" s="157"/>
      <c r="R61" s="156"/>
      <c r="S61" s="156"/>
      <c r="T61" s="156"/>
      <c r="U61" s="161"/>
      <c r="V61" s="162"/>
      <c r="W61" s="157"/>
      <c r="X61" s="157"/>
      <c r="Y61" s="157"/>
      <c r="Z61" s="159"/>
      <c r="AA61" s="160"/>
      <c r="AB61" s="157"/>
      <c r="AC61" s="157"/>
      <c r="AD61" s="169"/>
      <c r="AE61" s="244" t="s">
        <v>58</v>
      </c>
      <c r="AF61" s="247" t="s">
        <v>78</v>
      </c>
      <c r="AG61" s="243">
        <f>(B62+C62+D62+H62+J62+K62+L62+M62+N62+O62+V62+W62+X62)/1000</f>
        <v>0</v>
      </c>
      <c r="AH61" s="246">
        <f>(E62+F62+G62+I62+P62+Q62+R62+S62+T62+U62+Y62+Z62+AA62)/1000</f>
        <v>0</v>
      </c>
      <c r="AI61" s="242">
        <f>(AB62+AC62+AD62)/1000</f>
        <v>0</v>
      </c>
      <c r="AJ61" s="246">
        <f>SUM(AG61:AI62)</f>
        <v>0</v>
      </c>
    </row>
    <row r="62" spans="1:36" ht="9.4" customHeight="1">
      <c r="A62" s="235"/>
      <c r="B62" s="163">
        <f>B61*F11</f>
        <v>0</v>
      </c>
      <c r="C62" s="164">
        <f>C61*F11</f>
        <v>0</v>
      </c>
      <c r="D62" s="164"/>
      <c r="E62" s="164"/>
      <c r="F62" s="164">
        <f>F61*F12</f>
        <v>0</v>
      </c>
      <c r="G62" s="165">
        <f>G61*F12</f>
        <v>0</v>
      </c>
      <c r="H62" s="166">
        <f>H61*F11</f>
        <v>0</v>
      </c>
      <c r="I62" s="168">
        <f>I61*F12</f>
        <v>0</v>
      </c>
      <c r="J62" s="166">
        <f>J61*F11</f>
        <v>0</v>
      </c>
      <c r="K62" s="164">
        <f>K61*F11</f>
        <v>0</v>
      </c>
      <c r="L62" s="164">
        <f>L61*F11</f>
        <v>0</v>
      </c>
      <c r="M62" s="164"/>
      <c r="N62" s="164">
        <f>N61*F11</f>
        <v>0</v>
      </c>
      <c r="O62" s="164">
        <f>O61*F11</f>
        <v>0</v>
      </c>
      <c r="P62" s="164">
        <f>P61*F12</f>
        <v>0</v>
      </c>
      <c r="Q62" s="164">
        <f>Q61*F12</f>
        <v>0</v>
      </c>
      <c r="R62" s="164">
        <f>R61*F12</f>
        <v>0</v>
      </c>
      <c r="S62" s="164">
        <f>S61*F12</f>
        <v>0</v>
      </c>
      <c r="T62" s="166">
        <f>T61*F12</f>
        <v>0</v>
      </c>
      <c r="U62" s="167">
        <f>U61*F12</f>
        <v>0</v>
      </c>
      <c r="V62" s="163">
        <f>V61*F11</f>
        <v>0</v>
      </c>
      <c r="W62" s="164">
        <f>W61*F11</f>
        <v>0</v>
      </c>
      <c r="X62" s="164">
        <f>X61*F11</f>
        <v>0</v>
      </c>
      <c r="Y62" s="164">
        <f>Y61*F12</f>
        <v>0</v>
      </c>
      <c r="Z62" s="164">
        <f>Z61*F12</f>
        <v>0</v>
      </c>
      <c r="AA62" s="167">
        <f>AA61*F12</f>
        <v>0</v>
      </c>
      <c r="AB62" s="163">
        <f>AB61*F13</f>
        <v>0</v>
      </c>
      <c r="AC62" s="164">
        <f>AC61*F13</f>
        <v>0</v>
      </c>
      <c r="AD62" s="168">
        <f>AD61*F13</f>
        <v>0</v>
      </c>
      <c r="AE62" s="245"/>
      <c r="AF62" s="248"/>
      <c r="AG62" s="243"/>
      <c r="AH62" s="246"/>
      <c r="AI62" s="242"/>
      <c r="AJ62" s="246"/>
    </row>
    <row r="63" spans="1:36" ht="9.4" customHeight="1">
      <c r="A63" s="234" t="s">
        <v>22</v>
      </c>
      <c r="B63" s="162"/>
      <c r="C63" s="157"/>
      <c r="D63" s="157"/>
      <c r="E63" s="157">
        <v>11.25</v>
      </c>
      <c r="F63" s="157"/>
      <c r="G63" s="159"/>
      <c r="H63" s="170"/>
      <c r="I63" s="160"/>
      <c r="J63" s="157"/>
      <c r="K63" s="157"/>
      <c r="L63" s="157"/>
      <c r="M63" s="157"/>
      <c r="N63" s="157"/>
      <c r="O63" s="157"/>
      <c r="P63" s="157"/>
      <c r="Q63" s="157"/>
      <c r="R63" s="156"/>
      <c r="S63" s="156"/>
      <c r="T63" s="156"/>
      <c r="U63" s="161"/>
      <c r="V63" s="162"/>
      <c r="W63" s="157"/>
      <c r="X63" s="157"/>
      <c r="Y63" s="157"/>
      <c r="Z63" s="159"/>
      <c r="AA63" s="160"/>
      <c r="AB63" s="157"/>
      <c r="AC63" s="157"/>
      <c r="AD63" s="169"/>
      <c r="AE63" s="244"/>
      <c r="AF63" s="247" t="s">
        <v>79</v>
      </c>
      <c r="AG63" s="243">
        <f>(B64+C64+D64+H64+J64+K64+L64+M64+N64+O64+V64+W64+X64)/1000</f>
        <v>0</v>
      </c>
      <c r="AH63" s="246">
        <f>(E64+F64+G64+I64+P64+Q64+R64+S64+T64+U64+Y64+Z64+AA64)/1000</f>
        <v>0.75375000000000003</v>
      </c>
      <c r="AI63" s="242">
        <f>(AB64+AC64+AD64)/1000</f>
        <v>0</v>
      </c>
      <c r="AJ63" s="246">
        <f>SUM(AG63:AI64)</f>
        <v>0.75375000000000003</v>
      </c>
    </row>
    <row r="64" spans="1:36" ht="9.4" customHeight="1">
      <c r="A64" s="235"/>
      <c r="B64" s="149">
        <f>B63*F11</f>
        <v>0</v>
      </c>
      <c r="C64" s="150">
        <f>C63*F11</f>
        <v>0</v>
      </c>
      <c r="D64" s="150">
        <f>D63*F11</f>
        <v>0</v>
      </c>
      <c r="E64" s="164">
        <f>E63*F12</f>
        <v>753.75</v>
      </c>
      <c r="F64" s="150">
        <f>F63*F12</f>
        <v>0</v>
      </c>
      <c r="G64" s="151">
        <f>G63*F12</f>
        <v>0</v>
      </c>
      <c r="H64" s="152">
        <f>H63*F11</f>
        <v>0</v>
      </c>
      <c r="I64" s="154">
        <f>I63*F12</f>
        <v>0</v>
      </c>
      <c r="J64" s="152">
        <f>J63*F11</f>
        <v>0</v>
      </c>
      <c r="K64" s="150">
        <f>K63*F11</f>
        <v>0</v>
      </c>
      <c r="L64" s="150">
        <f>L63*F11</f>
        <v>0</v>
      </c>
      <c r="M64" s="150">
        <f>M63*F11</f>
        <v>0</v>
      </c>
      <c r="N64" s="150">
        <f>N63*F11</f>
        <v>0</v>
      </c>
      <c r="O64" s="150">
        <f>O63*F11</f>
        <v>0</v>
      </c>
      <c r="P64" s="150">
        <f>P63*F12</f>
        <v>0</v>
      </c>
      <c r="Q64" s="150">
        <f>Q63*F12</f>
        <v>0</v>
      </c>
      <c r="R64" s="150">
        <f>R63*F12</f>
        <v>0</v>
      </c>
      <c r="S64" s="150">
        <f>S63*F12</f>
        <v>0</v>
      </c>
      <c r="T64" s="152">
        <f>T63*F12</f>
        <v>0</v>
      </c>
      <c r="U64" s="153">
        <f>U63*F12</f>
        <v>0</v>
      </c>
      <c r="V64" s="149">
        <f>V63*F11</f>
        <v>0</v>
      </c>
      <c r="W64" s="150">
        <f>W63*F11</f>
        <v>0</v>
      </c>
      <c r="X64" s="150">
        <f>X63*F11</f>
        <v>0</v>
      </c>
      <c r="Y64" s="150">
        <f>Y63*F12</f>
        <v>0</v>
      </c>
      <c r="Z64" s="150">
        <f>Z63*F12</f>
        <v>0</v>
      </c>
      <c r="AA64" s="153">
        <f>AA63*F12</f>
        <v>0</v>
      </c>
      <c r="AB64" s="149">
        <f>AB63*F13</f>
        <v>0</v>
      </c>
      <c r="AC64" s="150">
        <f>AC63*F13</f>
        <v>0</v>
      </c>
      <c r="AD64" s="154">
        <f>AD63*F13</f>
        <v>0</v>
      </c>
      <c r="AE64" s="245"/>
      <c r="AF64" s="248"/>
      <c r="AG64" s="243"/>
      <c r="AH64" s="246"/>
      <c r="AI64" s="242"/>
      <c r="AJ64" s="246"/>
    </row>
    <row r="65" spans="1:36" ht="9.4" customHeight="1">
      <c r="A65" s="234" t="s">
        <v>23</v>
      </c>
      <c r="B65" s="162"/>
      <c r="C65" s="157"/>
      <c r="D65" s="157"/>
      <c r="E65" s="157"/>
      <c r="F65" s="157"/>
      <c r="G65" s="159"/>
      <c r="H65" s="170"/>
      <c r="I65" s="160"/>
      <c r="J65" s="157"/>
      <c r="K65" s="157"/>
      <c r="L65" s="157"/>
      <c r="M65" s="157"/>
      <c r="N65" s="157"/>
      <c r="O65" s="157"/>
      <c r="P65" s="157"/>
      <c r="Q65" s="157">
        <v>3.6</v>
      </c>
      <c r="R65" s="156">
        <v>46.67</v>
      </c>
      <c r="S65" s="156"/>
      <c r="T65" s="156"/>
      <c r="U65" s="161"/>
      <c r="V65" s="162"/>
      <c r="W65" s="157"/>
      <c r="X65" s="157"/>
      <c r="Y65" s="157"/>
      <c r="Z65" s="159"/>
      <c r="AA65" s="160"/>
      <c r="AB65" s="157">
        <v>3.6</v>
      </c>
      <c r="AC65" s="157"/>
      <c r="AD65" s="169"/>
      <c r="AE65" s="244"/>
      <c r="AF65" s="247" t="s">
        <v>80</v>
      </c>
      <c r="AG65" s="243">
        <f>(B66+C66+D66+H66+J66+K66+L66+M66+N66+O66+V66+W66+X66)/1000</f>
        <v>0</v>
      </c>
      <c r="AH65" s="246">
        <f>(E66+F66+G66+I66+P66+Q66+R66+S66+T66+U66+Y66+Z66+AA66)/1000</f>
        <v>3.36809</v>
      </c>
      <c r="AI65" s="242">
        <f>(AB66+AC66+AD66)/1000</f>
        <v>7.9200000000000007E-2</v>
      </c>
      <c r="AJ65" s="246">
        <f>SUM(AG65:AI66)</f>
        <v>3.4472900000000002</v>
      </c>
    </row>
    <row r="66" spans="1:36" ht="9.4" customHeight="1">
      <c r="A66" s="235"/>
      <c r="B66" s="163"/>
      <c r="C66" s="150">
        <f>C65*F11</f>
        <v>0</v>
      </c>
      <c r="D66" s="150">
        <f>D65*F11</f>
        <v>0</v>
      </c>
      <c r="E66" s="164"/>
      <c r="F66" s="150">
        <f>F65*F12</f>
        <v>0</v>
      </c>
      <c r="G66" s="151">
        <f>G65*F12</f>
        <v>0</v>
      </c>
      <c r="H66" s="152">
        <f>H65*F11</f>
        <v>0</v>
      </c>
      <c r="I66" s="154">
        <f>I65*F12</f>
        <v>0</v>
      </c>
      <c r="J66" s="152">
        <f>J65*F11</f>
        <v>0</v>
      </c>
      <c r="K66" s="150">
        <f>K65*F11</f>
        <v>0</v>
      </c>
      <c r="L66" s="150">
        <f>L65*F11</f>
        <v>0</v>
      </c>
      <c r="M66" s="164"/>
      <c r="N66" s="150">
        <f>N65*F11</f>
        <v>0</v>
      </c>
      <c r="O66" s="150">
        <f>O65*F11</f>
        <v>0</v>
      </c>
      <c r="P66" s="150">
        <f>P65*F12</f>
        <v>0</v>
      </c>
      <c r="Q66" s="164">
        <f>Q65*F12</f>
        <v>241.20000000000002</v>
      </c>
      <c r="R66" s="150">
        <f>R65*F12</f>
        <v>3126.8900000000003</v>
      </c>
      <c r="S66" s="164">
        <f>S65*F12</f>
        <v>0</v>
      </c>
      <c r="T66" s="152">
        <f>T65*F12</f>
        <v>0</v>
      </c>
      <c r="U66" s="153">
        <f>U65*F12</f>
        <v>0</v>
      </c>
      <c r="V66" s="163"/>
      <c r="W66" s="150">
        <f>W65*F11</f>
        <v>0</v>
      </c>
      <c r="X66" s="150">
        <f>X65*F11</f>
        <v>0</v>
      </c>
      <c r="Y66" s="164">
        <f>Y65*F12</f>
        <v>0</v>
      </c>
      <c r="Z66" s="150">
        <f>Z65*F12</f>
        <v>0</v>
      </c>
      <c r="AA66" s="153">
        <f>AA65*F12</f>
        <v>0</v>
      </c>
      <c r="AB66" s="163">
        <f>AB65*F13</f>
        <v>79.2</v>
      </c>
      <c r="AC66" s="150">
        <f>AC65*F13</f>
        <v>0</v>
      </c>
      <c r="AD66" s="154">
        <f>AD65*F13</f>
        <v>0</v>
      </c>
      <c r="AE66" s="245"/>
      <c r="AF66" s="248"/>
      <c r="AG66" s="243"/>
      <c r="AH66" s="246"/>
      <c r="AI66" s="242"/>
      <c r="AJ66" s="246"/>
    </row>
    <row r="67" spans="1:36" ht="9.4" customHeight="1">
      <c r="A67" s="238" t="s">
        <v>24</v>
      </c>
      <c r="B67" s="162"/>
      <c r="C67" s="157"/>
      <c r="D67" s="157"/>
      <c r="E67" s="157"/>
      <c r="F67" s="157"/>
      <c r="G67" s="159"/>
      <c r="H67" s="170"/>
      <c r="I67" s="160"/>
      <c r="J67" s="157"/>
      <c r="K67" s="157"/>
      <c r="L67" s="157"/>
      <c r="M67" s="157"/>
      <c r="N67" s="157"/>
      <c r="O67" s="157"/>
      <c r="P67" s="157"/>
      <c r="Q67" s="157"/>
      <c r="R67" s="156"/>
      <c r="S67" s="156"/>
      <c r="T67" s="156"/>
      <c r="U67" s="161"/>
      <c r="V67" s="162"/>
      <c r="W67" s="157"/>
      <c r="X67" s="157"/>
      <c r="Y67" s="157"/>
      <c r="Z67" s="159"/>
      <c r="AA67" s="160"/>
      <c r="AB67" s="157"/>
      <c r="AC67" s="157"/>
      <c r="AD67" s="169"/>
      <c r="AE67" s="244"/>
      <c r="AF67" s="324" t="s">
        <v>107</v>
      </c>
      <c r="AG67" s="243">
        <f>(B68+C68+D68+H68+J68+K68+L68+M68+N68+O68+V68+W68+X68)/1000</f>
        <v>0</v>
      </c>
      <c r="AH67" s="246">
        <f>(E68+F68+G68+I68+P68+Q68+R68+S68+T68+U68+Y68+Z68+AA68)/1000</f>
        <v>0</v>
      </c>
      <c r="AI67" s="242">
        <f>(AB68+AC68+AD68)/1000</f>
        <v>0</v>
      </c>
      <c r="AJ67" s="246">
        <f>SUM(AG67:AI68)</f>
        <v>0</v>
      </c>
    </row>
    <row r="68" spans="1:36" ht="9.4" customHeight="1">
      <c r="A68" s="238"/>
      <c r="B68" s="163"/>
      <c r="C68" s="164">
        <f>C67*F11</f>
        <v>0</v>
      </c>
      <c r="D68" s="164">
        <f>D67*F11</f>
        <v>0</v>
      </c>
      <c r="E68" s="164"/>
      <c r="F68" s="164">
        <f>F67*F12</f>
        <v>0</v>
      </c>
      <c r="G68" s="164">
        <f>G67*F12</f>
        <v>0</v>
      </c>
      <c r="H68" s="166">
        <f>H67*F11</f>
        <v>0</v>
      </c>
      <c r="I68" s="168">
        <f>I67*F12</f>
        <v>0</v>
      </c>
      <c r="J68" s="166">
        <f>J67*F11</f>
        <v>0</v>
      </c>
      <c r="K68" s="164">
        <f>K67*F11</f>
        <v>0</v>
      </c>
      <c r="L68" s="164">
        <f>L67*F11</f>
        <v>0</v>
      </c>
      <c r="M68" s="164">
        <f>M67*F11</f>
        <v>0</v>
      </c>
      <c r="N68" s="164">
        <f>N67*F11</f>
        <v>0</v>
      </c>
      <c r="O68" s="164">
        <f>O67*F11</f>
        <v>0</v>
      </c>
      <c r="P68" s="164">
        <f>P67*F12</f>
        <v>0</v>
      </c>
      <c r="Q68" s="164">
        <f>Q67*F12</f>
        <v>0</v>
      </c>
      <c r="R68" s="164">
        <f>R67*F12</f>
        <v>0</v>
      </c>
      <c r="S68" s="164">
        <f>S67*F12</f>
        <v>0</v>
      </c>
      <c r="T68" s="166">
        <f>T67*F12</f>
        <v>0</v>
      </c>
      <c r="U68" s="167">
        <f>U67*F12</f>
        <v>0</v>
      </c>
      <c r="V68" s="163">
        <f>V67*F11</f>
        <v>0</v>
      </c>
      <c r="W68" s="164">
        <f>W67*F11</f>
        <v>0</v>
      </c>
      <c r="X68" s="164">
        <f>X67*F11</f>
        <v>0</v>
      </c>
      <c r="Y68" s="164">
        <f>Y67*F12</f>
        <v>0</v>
      </c>
      <c r="Z68" s="164">
        <f>Z67*F12</f>
        <v>0</v>
      </c>
      <c r="AA68" s="167">
        <f>AA67*F12</f>
        <v>0</v>
      </c>
      <c r="AB68" s="163">
        <f>AB67*F13</f>
        <v>0</v>
      </c>
      <c r="AC68" s="164">
        <f>AC67*F13</f>
        <v>0</v>
      </c>
      <c r="AD68" s="168">
        <f>AD67*F13</f>
        <v>0</v>
      </c>
      <c r="AE68" s="245"/>
      <c r="AF68" s="325"/>
      <c r="AG68" s="243"/>
      <c r="AH68" s="246"/>
      <c r="AI68" s="242"/>
      <c r="AJ68" s="246"/>
    </row>
    <row r="69" spans="1:36" ht="10.9" customHeight="1">
      <c r="A69" s="9"/>
      <c r="I69" s="1"/>
      <c r="AE69" s="6"/>
      <c r="AF69" s="6"/>
    </row>
    <row r="70" spans="1:36" ht="10.15" customHeight="1">
      <c r="A70" s="9"/>
      <c r="I70" s="1"/>
      <c r="AE70" s="6"/>
      <c r="AF70" s="6"/>
    </row>
    <row r="71" spans="1:36" ht="11.45" customHeight="1" thickBot="1">
      <c r="A71" s="8"/>
      <c r="I71" s="1"/>
      <c r="AE71" s="6"/>
      <c r="AF71" s="6"/>
      <c r="AH71" s="1" t="s">
        <v>136</v>
      </c>
    </row>
    <row r="72" spans="1:36" ht="12" customHeight="1">
      <c r="A72" s="25" t="s">
        <v>47</v>
      </c>
      <c r="B72" s="236" t="s">
        <v>109</v>
      </c>
      <c r="C72" s="237"/>
      <c r="D72" s="237"/>
      <c r="E72" s="237"/>
      <c r="F72" s="237"/>
      <c r="G72" s="237"/>
      <c r="H72" s="366" t="s">
        <v>117</v>
      </c>
      <c r="I72" s="362"/>
      <c r="J72" s="360" t="s">
        <v>52</v>
      </c>
      <c r="K72" s="360"/>
      <c r="L72" s="360"/>
      <c r="M72" s="360"/>
      <c r="N72" s="360"/>
      <c r="O72" s="360"/>
      <c r="P72" s="360"/>
      <c r="Q72" s="360"/>
      <c r="R72" s="360"/>
      <c r="S72" s="360"/>
      <c r="T72" s="360"/>
      <c r="U72" s="360"/>
      <c r="V72" s="361" t="s">
        <v>53</v>
      </c>
      <c r="W72" s="360"/>
      <c r="X72" s="360"/>
      <c r="Y72" s="360"/>
      <c r="Z72" s="360"/>
      <c r="AA72" s="362"/>
      <c r="AB72" s="331" t="s">
        <v>54</v>
      </c>
      <c r="AC72" s="332"/>
      <c r="AD72" s="333"/>
      <c r="AE72" s="321" t="s">
        <v>104</v>
      </c>
      <c r="AF72" s="326" t="s">
        <v>119</v>
      </c>
      <c r="AG72" s="418" t="s">
        <v>120</v>
      </c>
      <c r="AH72" s="419"/>
      <c r="AI72" s="419"/>
      <c r="AJ72" s="420"/>
    </row>
    <row r="73" spans="1:36" ht="12" customHeight="1">
      <c r="A73" s="26"/>
      <c r="B73" s="350" t="s">
        <v>113</v>
      </c>
      <c r="C73" s="319"/>
      <c r="D73" s="319"/>
      <c r="E73" s="319" t="s">
        <v>118</v>
      </c>
      <c r="F73" s="319"/>
      <c r="G73" s="320"/>
      <c r="H73" s="4" t="s">
        <v>113</v>
      </c>
      <c r="I73" s="3" t="s">
        <v>118</v>
      </c>
      <c r="J73" s="337" t="s">
        <v>113</v>
      </c>
      <c r="K73" s="337"/>
      <c r="L73" s="337"/>
      <c r="M73" s="337"/>
      <c r="N73" s="337"/>
      <c r="O73" s="355"/>
      <c r="P73" s="320" t="s">
        <v>118</v>
      </c>
      <c r="Q73" s="337"/>
      <c r="R73" s="337"/>
      <c r="S73" s="337"/>
      <c r="T73" s="337"/>
      <c r="U73" s="337"/>
      <c r="V73" s="354" t="s">
        <v>113</v>
      </c>
      <c r="W73" s="337"/>
      <c r="X73" s="355"/>
      <c r="Y73" s="320" t="s">
        <v>118</v>
      </c>
      <c r="Z73" s="337"/>
      <c r="AA73" s="338"/>
      <c r="AB73" s="334"/>
      <c r="AC73" s="335"/>
      <c r="AD73" s="336"/>
      <c r="AE73" s="322"/>
      <c r="AF73" s="327"/>
      <c r="AG73" s="421"/>
      <c r="AH73" s="422"/>
      <c r="AI73" s="422"/>
      <c r="AJ73" s="423"/>
    </row>
    <row r="74" spans="1:36" ht="10.5" customHeight="1">
      <c r="A74" s="27"/>
      <c r="B74" s="353">
        <f t="shared" ref="B74:AD74" si="0">B19</f>
        <v>0</v>
      </c>
      <c r="C74" s="222">
        <f t="shared" si="0"/>
        <v>0</v>
      </c>
      <c r="D74" s="222">
        <f t="shared" si="0"/>
        <v>0</v>
      </c>
      <c r="E74" s="222" t="str">
        <f t="shared" si="0"/>
        <v>Каша манная молочная</v>
      </c>
      <c r="F74" s="222" t="str">
        <f t="shared" si="0"/>
        <v>Чай с сахарм</v>
      </c>
      <c r="G74" s="329" t="str">
        <f t="shared" si="0"/>
        <v>Батон с маслом</v>
      </c>
      <c r="H74" s="330">
        <f t="shared" si="0"/>
        <v>0</v>
      </c>
      <c r="I74" s="367" t="str">
        <f t="shared" si="0"/>
        <v>Сок</v>
      </c>
      <c r="J74" s="330">
        <f t="shared" si="0"/>
        <v>0</v>
      </c>
      <c r="K74" s="222">
        <f t="shared" si="0"/>
        <v>0</v>
      </c>
      <c r="L74" s="222">
        <f t="shared" si="0"/>
        <v>0</v>
      </c>
      <c r="M74" s="222"/>
      <c r="N74" s="222"/>
      <c r="O74" s="222">
        <f t="shared" si="0"/>
        <v>0</v>
      </c>
      <c r="P74" s="222" t="str">
        <f t="shared" si="0"/>
        <v>Салат из свеклы</v>
      </c>
      <c r="Q74" s="222" t="str">
        <f t="shared" si="0"/>
        <v>Рассольник со сметаной</v>
      </c>
      <c r="R74" s="222" t="str">
        <f t="shared" si="0"/>
        <v>Плов из мяса птицы</v>
      </c>
      <c r="S74" s="222" t="s">
        <v>163</v>
      </c>
      <c r="T74" s="222" t="s">
        <v>151</v>
      </c>
      <c r="U74" s="359">
        <f t="shared" si="0"/>
        <v>0</v>
      </c>
      <c r="V74" s="356">
        <f t="shared" si="0"/>
        <v>0</v>
      </c>
      <c r="W74" s="222">
        <f t="shared" si="0"/>
        <v>0</v>
      </c>
      <c r="X74" s="222">
        <f t="shared" si="0"/>
        <v>0</v>
      </c>
      <c r="Y74" s="222" t="str">
        <f t="shared" si="0"/>
        <v>Оладьи с повидлом</v>
      </c>
      <c r="Z74" s="222" t="str">
        <f t="shared" si="0"/>
        <v>Какао на молоке</v>
      </c>
      <c r="AA74" s="363">
        <f t="shared" si="0"/>
        <v>0</v>
      </c>
      <c r="AB74" s="340" t="str">
        <f t="shared" si="0"/>
        <v>Рассольник</v>
      </c>
      <c r="AC74" s="222" t="str">
        <f t="shared" si="0"/>
        <v>Хлеб</v>
      </c>
      <c r="AD74" s="340">
        <f t="shared" si="0"/>
        <v>0</v>
      </c>
      <c r="AE74" s="322"/>
      <c r="AF74" s="327"/>
      <c r="AG74" s="316" t="s">
        <v>45</v>
      </c>
      <c r="AH74" s="317"/>
      <c r="AI74" s="317"/>
      <c r="AJ74" s="318"/>
    </row>
    <row r="75" spans="1:36" ht="10.5" customHeight="1">
      <c r="A75" s="28" t="s">
        <v>48</v>
      </c>
      <c r="B75" s="353"/>
      <c r="C75" s="222"/>
      <c r="D75" s="222"/>
      <c r="E75" s="222"/>
      <c r="F75" s="222"/>
      <c r="G75" s="329"/>
      <c r="H75" s="330"/>
      <c r="I75" s="367"/>
      <c r="J75" s="330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359"/>
      <c r="V75" s="357"/>
      <c r="W75" s="222"/>
      <c r="X75" s="222"/>
      <c r="Y75" s="222"/>
      <c r="Z75" s="222"/>
      <c r="AA75" s="364"/>
      <c r="AB75" s="341"/>
      <c r="AC75" s="222"/>
      <c r="AD75" s="341"/>
      <c r="AE75" s="322"/>
      <c r="AF75" s="327"/>
      <c r="AG75" s="315" t="s">
        <v>113</v>
      </c>
      <c r="AH75" s="314" t="s">
        <v>118</v>
      </c>
      <c r="AI75" s="424" t="s">
        <v>121</v>
      </c>
      <c r="AJ75" s="416" t="s">
        <v>132</v>
      </c>
    </row>
    <row r="76" spans="1:36" ht="37.15" customHeight="1">
      <c r="A76" s="24"/>
      <c r="B76" s="353"/>
      <c r="C76" s="222"/>
      <c r="D76" s="222"/>
      <c r="E76" s="222"/>
      <c r="F76" s="222"/>
      <c r="G76" s="329"/>
      <c r="H76" s="330"/>
      <c r="I76" s="367"/>
      <c r="J76" s="330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359"/>
      <c r="V76" s="358"/>
      <c r="W76" s="222"/>
      <c r="X76" s="222"/>
      <c r="Y76" s="222"/>
      <c r="Z76" s="222"/>
      <c r="AA76" s="365"/>
      <c r="AB76" s="342"/>
      <c r="AC76" s="222"/>
      <c r="AD76" s="342"/>
      <c r="AE76" s="323"/>
      <c r="AF76" s="328"/>
      <c r="AG76" s="315"/>
      <c r="AH76" s="314"/>
      <c r="AI76" s="424"/>
      <c r="AJ76" s="417"/>
    </row>
    <row r="77" spans="1:36" ht="8.25" customHeight="1" thickBot="1">
      <c r="A77" s="29">
        <v>1</v>
      </c>
      <c r="B77" s="16">
        <v>2</v>
      </c>
      <c r="C77" s="5">
        <v>3</v>
      </c>
      <c r="D77" s="5">
        <v>4</v>
      </c>
      <c r="E77" s="5">
        <v>5</v>
      </c>
      <c r="F77" s="5">
        <v>6</v>
      </c>
      <c r="G77" s="22">
        <v>7</v>
      </c>
      <c r="H77" s="5">
        <v>8</v>
      </c>
      <c r="I77" s="5">
        <v>9</v>
      </c>
      <c r="J77" s="5">
        <v>10</v>
      </c>
      <c r="K77" s="5">
        <v>11</v>
      </c>
      <c r="L77" s="5">
        <v>12</v>
      </c>
      <c r="M77" s="5">
        <v>13</v>
      </c>
      <c r="N77" s="5">
        <v>14</v>
      </c>
      <c r="O77" s="5">
        <v>15</v>
      </c>
      <c r="P77" s="5">
        <v>16</v>
      </c>
      <c r="Q77" s="5">
        <v>17</v>
      </c>
      <c r="R77" s="5">
        <v>18</v>
      </c>
      <c r="S77" s="5">
        <v>19</v>
      </c>
      <c r="T77" s="5">
        <v>20</v>
      </c>
      <c r="U77" s="19">
        <v>21</v>
      </c>
      <c r="V77" s="20">
        <v>22</v>
      </c>
      <c r="W77" s="5">
        <v>23</v>
      </c>
      <c r="X77" s="5">
        <v>24</v>
      </c>
      <c r="Y77" s="5">
        <v>25</v>
      </c>
      <c r="Z77" s="5">
        <v>26</v>
      </c>
      <c r="AA77" s="21">
        <v>27</v>
      </c>
      <c r="AB77" s="5">
        <v>28</v>
      </c>
      <c r="AC77" s="5">
        <v>29</v>
      </c>
      <c r="AD77" s="5">
        <v>30</v>
      </c>
      <c r="AE77" s="17">
        <v>31</v>
      </c>
      <c r="AF77" s="23">
        <v>32</v>
      </c>
      <c r="AG77" s="16">
        <v>33</v>
      </c>
      <c r="AH77" s="5">
        <v>34</v>
      </c>
      <c r="AI77" s="5">
        <v>35</v>
      </c>
      <c r="AJ77" s="18">
        <v>36</v>
      </c>
    </row>
    <row r="78" spans="1:36" ht="9.4" customHeight="1">
      <c r="A78" s="351" t="s">
        <v>25</v>
      </c>
      <c r="B78" s="30"/>
      <c r="C78" s="31"/>
      <c r="D78" s="31"/>
      <c r="E78" s="31"/>
      <c r="F78" s="31"/>
      <c r="G78" s="51"/>
      <c r="H78" s="32"/>
      <c r="I78" s="35"/>
      <c r="J78" s="30"/>
      <c r="K78" s="31"/>
      <c r="L78" s="31"/>
      <c r="M78" s="31"/>
      <c r="N78" s="31"/>
      <c r="O78" s="31"/>
      <c r="P78" s="31"/>
      <c r="Q78" s="31"/>
      <c r="R78" s="34"/>
      <c r="S78" s="34"/>
      <c r="T78" s="34"/>
      <c r="U78" s="35"/>
      <c r="V78" s="30"/>
      <c r="W78" s="31"/>
      <c r="X78" s="31"/>
      <c r="Y78" s="31"/>
      <c r="Z78" s="34"/>
      <c r="AA78" s="36"/>
      <c r="AB78" s="31"/>
      <c r="AC78" s="31"/>
      <c r="AD78" s="33"/>
      <c r="AE78" s="223"/>
      <c r="AF78" s="226" t="s">
        <v>106</v>
      </c>
      <c r="AG78" s="214">
        <f>(B79+C79+D79+H79+J79+K79+L79+M79+N79+O79+V79+W79+X79)/1000</f>
        <v>0</v>
      </c>
      <c r="AH78" s="216">
        <f>(E79+F79+G79+I79+P79+Q79+R79+S79+T79+U79+Y79+Z79+AA79)/1000</f>
        <v>0</v>
      </c>
      <c r="AI78" s="212">
        <f>(AB79+AC79+AD79)/1000</f>
        <v>0</v>
      </c>
      <c r="AJ78" s="216">
        <f>SUM(AG78:AI79)</f>
        <v>0</v>
      </c>
    </row>
    <row r="79" spans="1:36" ht="14.45" customHeight="1">
      <c r="A79" s="352"/>
      <c r="B79" s="60"/>
      <c r="C79" s="58">
        <f>C78*F11</f>
        <v>0</v>
      </c>
      <c r="D79" s="58">
        <f>D78*F11</f>
        <v>0</v>
      </c>
      <c r="E79" s="58"/>
      <c r="F79" s="58">
        <f>F78*F12</f>
        <v>0</v>
      </c>
      <c r="G79" s="62">
        <f>G78*F12</f>
        <v>0</v>
      </c>
      <c r="H79" s="59">
        <f>H78*F11</f>
        <v>0</v>
      </c>
      <c r="I79" s="63">
        <f>I78*F12</f>
        <v>0</v>
      </c>
      <c r="J79" s="59">
        <f>J78*F11</f>
        <v>0</v>
      </c>
      <c r="K79" s="58">
        <f>K78*F11</f>
        <v>0</v>
      </c>
      <c r="L79" s="58">
        <f>L78*F11</f>
        <v>0</v>
      </c>
      <c r="M79" s="58">
        <f>M78*F11</f>
        <v>0</v>
      </c>
      <c r="N79" s="58">
        <f>N78*F11</f>
        <v>0</v>
      </c>
      <c r="O79" s="58">
        <f>O78*F11</f>
        <v>0</v>
      </c>
      <c r="P79" s="58">
        <f>P78*F12</f>
        <v>0</v>
      </c>
      <c r="Q79" s="58">
        <f>Q78*F12</f>
        <v>0</v>
      </c>
      <c r="R79" s="58">
        <f>R78*F12</f>
        <v>0</v>
      </c>
      <c r="S79" s="58">
        <f>S78*F12</f>
        <v>0</v>
      </c>
      <c r="T79" s="59">
        <f>T78*F12</f>
        <v>0</v>
      </c>
      <c r="U79" s="61">
        <f>U78*F12</f>
        <v>0</v>
      </c>
      <c r="V79" s="60">
        <f>V78*F11</f>
        <v>0</v>
      </c>
      <c r="W79" s="58">
        <f>W78*F11</f>
        <v>0</v>
      </c>
      <c r="X79" s="58">
        <f>X78*F11</f>
        <v>0</v>
      </c>
      <c r="Y79" s="58">
        <f>Y78*F12</f>
        <v>0</v>
      </c>
      <c r="Z79" s="58">
        <f>Z78*F12</f>
        <v>0</v>
      </c>
      <c r="AA79" s="65">
        <f>AA78*F12</f>
        <v>0</v>
      </c>
      <c r="AB79" s="61">
        <f>AB78*F13</f>
        <v>0</v>
      </c>
      <c r="AC79" s="58">
        <f>AC78*F13</f>
        <v>0</v>
      </c>
      <c r="AD79" s="63">
        <f>AD78*F13</f>
        <v>0</v>
      </c>
      <c r="AE79" s="221"/>
      <c r="AF79" s="219"/>
      <c r="AG79" s="215"/>
      <c r="AH79" s="217"/>
      <c r="AI79" s="213"/>
      <c r="AJ79" s="217"/>
    </row>
    <row r="80" spans="1:36" ht="9.4" customHeight="1">
      <c r="A80" s="345" t="s">
        <v>26</v>
      </c>
      <c r="B80" s="49"/>
      <c r="C80" s="44"/>
      <c r="D80" s="44"/>
      <c r="E80" s="44"/>
      <c r="F80" s="44"/>
      <c r="G80" s="45"/>
      <c r="H80" s="46"/>
      <c r="I80" s="48"/>
      <c r="J80" s="49"/>
      <c r="K80" s="44"/>
      <c r="L80" s="44"/>
      <c r="M80" s="44"/>
      <c r="N80" s="44"/>
      <c r="O80" s="44"/>
      <c r="P80" s="44"/>
      <c r="Q80" s="44"/>
      <c r="R80" s="43"/>
      <c r="S80" s="43"/>
      <c r="T80" s="43"/>
      <c r="U80" s="48"/>
      <c r="V80" s="49"/>
      <c r="W80" s="44"/>
      <c r="X80" s="44"/>
      <c r="Y80" s="44"/>
      <c r="Z80" s="43"/>
      <c r="AA80" s="50"/>
      <c r="AB80" s="44"/>
      <c r="AC80" s="44"/>
      <c r="AD80" s="47"/>
      <c r="AE80" s="220"/>
      <c r="AF80" s="218" t="s">
        <v>81</v>
      </c>
      <c r="AG80" s="214">
        <f>(B81+C81+D81+H81+J81+K81+L81+M81+N81+O81+V81+W81+X81)/1000</f>
        <v>0</v>
      </c>
      <c r="AH80" s="216">
        <f>(E81+F81+G81+I81+P81+Q81+R81+S81+T81+U81+Y81+Z81+AA81)/1000</f>
        <v>0</v>
      </c>
      <c r="AI80" s="212">
        <f>(AB81+AC81+AD81)/1000</f>
        <v>0</v>
      </c>
      <c r="AJ80" s="217">
        <f>SUM(AG80:AI81)</f>
        <v>0</v>
      </c>
    </row>
    <row r="81" spans="1:36" ht="9.4" customHeight="1">
      <c r="A81" s="346"/>
      <c r="B81" s="37">
        <f>B80*F11</f>
        <v>0</v>
      </c>
      <c r="C81" s="38">
        <f>C80*F11</f>
        <v>0</v>
      </c>
      <c r="D81" s="38">
        <f>D80*F11</f>
        <v>0</v>
      </c>
      <c r="E81" s="38">
        <f>E80*F12</f>
        <v>0</v>
      </c>
      <c r="F81" s="38">
        <f>F80*F12</f>
        <v>0</v>
      </c>
      <c r="G81" s="39">
        <f>G80*F12</f>
        <v>0</v>
      </c>
      <c r="H81" s="40">
        <f>H80*F11</f>
        <v>0</v>
      </c>
      <c r="I81" s="42">
        <f>I80*F12</f>
        <v>0</v>
      </c>
      <c r="J81" s="40">
        <f>J80*F11</f>
        <v>0</v>
      </c>
      <c r="K81" s="38">
        <f>K80*F11</f>
        <v>0</v>
      </c>
      <c r="L81" s="38">
        <f>L80*F11</f>
        <v>0</v>
      </c>
      <c r="M81" s="38">
        <f>M80*F11</f>
        <v>0</v>
      </c>
      <c r="N81" s="38">
        <f>N80*F11</f>
        <v>0</v>
      </c>
      <c r="O81" s="38">
        <f>O80*F11</f>
        <v>0</v>
      </c>
      <c r="P81" s="38">
        <f>P80*F12</f>
        <v>0</v>
      </c>
      <c r="Q81" s="38">
        <f>Q80*F12</f>
        <v>0</v>
      </c>
      <c r="R81" s="38">
        <f>R80*F12</f>
        <v>0</v>
      </c>
      <c r="S81" s="38">
        <f>S80*F12</f>
        <v>0</v>
      </c>
      <c r="T81" s="40">
        <f>T80*F12</f>
        <v>0</v>
      </c>
      <c r="U81" s="41">
        <f>U80*F12</f>
        <v>0</v>
      </c>
      <c r="V81" s="37">
        <f>V80*F11</f>
        <v>0</v>
      </c>
      <c r="W81" s="38">
        <f>W80*F11</f>
        <v>0</v>
      </c>
      <c r="X81" s="38">
        <f>X80*F11</f>
        <v>0</v>
      </c>
      <c r="Y81" s="38">
        <f>Y80*F12</f>
        <v>0</v>
      </c>
      <c r="Z81" s="38">
        <f>Z80*F12</f>
        <v>0</v>
      </c>
      <c r="AA81" s="52">
        <f>AA80*F12</f>
        <v>0</v>
      </c>
      <c r="AB81" s="41">
        <f>AB80*F13</f>
        <v>0</v>
      </c>
      <c r="AC81" s="38">
        <f>AC80*F13</f>
        <v>0</v>
      </c>
      <c r="AD81" s="42">
        <f>AD80*F13</f>
        <v>0</v>
      </c>
      <c r="AE81" s="221"/>
      <c r="AF81" s="219"/>
      <c r="AG81" s="215"/>
      <c r="AH81" s="217"/>
      <c r="AI81" s="213"/>
      <c r="AJ81" s="217"/>
    </row>
    <row r="82" spans="1:36" ht="9.4" customHeight="1">
      <c r="A82" s="345" t="s">
        <v>27</v>
      </c>
      <c r="B82" s="49"/>
      <c r="C82" s="44"/>
      <c r="D82" s="44"/>
      <c r="E82" s="44"/>
      <c r="F82" s="44"/>
      <c r="G82" s="45"/>
      <c r="H82" s="46"/>
      <c r="I82" s="48"/>
      <c r="J82" s="49"/>
      <c r="K82" s="44"/>
      <c r="L82" s="44"/>
      <c r="M82" s="44"/>
      <c r="N82" s="44"/>
      <c r="O82" s="44"/>
      <c r="P82" s="44"/>
      <c r="Q82" s="44"/>
      <c r="R82" s="43"/>
      <c r="S82" s="43"/>
      <c r="T82" s="43"/>
      <c r="U82" s="48"/>
      <c r="V82" s="49"/>
      <c r="W82" s="44"/>
      <c r="X82" s="44"/>
      <c r="Y82" s="44"/>
      <c r="Z82" s="43"/>
      <c r="AA82" s="50"/>
      <c r="AB82" s="44"/>
      <c r="AC82" s="44"/>
      <c r="AD82" s="47"/>
      <c r="AE82" s="220"/>
      <c r="AF82" s="218" t="s">
        <v>82</v>
      </c>
      <c r="AG82" s="214">
        <f>(B83+C83+D83+H83+J83+K83+L83+M83+N83+O83+V83+W83+X83)/1000</f>
        <v>0</v>
      </c>
      <c r="AH82" s="216">
        <f>(E83+F83+G83+I83+P83+Q83+R83+S83+T83+U83+Y83+Z83+AA83)/1000</f>
        <v>0</v>
      </c>
      <c r="AI82" s="212">
        <f>(AB83+AC83+AD83)/1000</f>
        <v>0</v>
      </c>
      <c r="AJ82" s="217">
        <f>SUM(AG82:AI83)</f>
        <v>0</v>
      </c>
    </row>
    <row r="83" spans="1:36" ht="9.4" customHeight="1">
      <c r="A83" s="346"/>
      <c r="B83" s="37">
        <f>B82*F11</f>
        <v>0</v>
      </c>
      <c r="C83" s="38">
        <f>C82*F11</f>
        <v>0</v>
      </c>
      <c r="D83" s="38">
        <f>D82*F11</f>
        <v>0</v>
      </c>
      <c r="E83" s="38">
        <f>E82*F12</f>
        <v>0</v>
      </c>
      <c r="F83" s="38">
        <f>F82*F12</f>
        <v>0</v>
      </c>
      <c r="G83" s="39">
        <f>G82*F12</f>
        <v>0</v>
      </c>
      <c r="H83" s="40">
        <f>H82*F11</f>
        <v>0</v>
      </c>
      <c r="I83" s="42">
        <f>I82*F12</f>
        <v>0</v>
      </c>
      <c r="J83" s="40">
        <f>J82*F11</f>
        <v>0</v>
      </c>
      <c r="K83" s="58"/>
      <c r="L83" s="38">
        <f>L82*F11</f>
        <v>0</v>
      </c>
      <c r="M83" s="38">
        <f>M82*F11</f>
        <v>0</v>
      </c>
      <c r="N83" s="38">
        <f>N82*F11</f>
        <v>0</v>
      </c>
      <c r="O83" s="38">
        <f>O82*F11</f>
        <v>0</v>
      </c>
      <c r="P83" s="38">
        <f>P82*F12</f>
        <v>0</v>
      </c>
      <c r="Q83" s="58">
        <f>Q82*F12</f>
        <v>0</v>
      </c>
      <c r="R83" s="38">
        <f>R82*F12</f>
        <v>0</v>
      </c>
      <c r="S83" s="38">
        <f>S82*F12</f>
        <v>0</v>
      </c>
      <c r="T83" s="40">
        <f>T82*F12</f>
        <v>0</v>
      </c>
      <c r="U83" s="41">
        <f>U82*F12</f>
        <v>0</v>
      </c>
      <c r="V83" s="37">
        <f>V82*F11</f>
        <v>0</v>
      </c>
      <c r="W83" s="38">
        <f>W82*F11</f>
        <v>0</v>
      </c>
      <c r="X83" s="38">
        <f>X82*F11</f>
        <v>0</v>
      </c>
      <c r="Y83" s="38">
        <f>Y82*F12</f>
        <v>0</v>
      </c>
      <c r="Z83" s="38">
        <f>Z82*F12</f>
        <v>0</v>
      </c>
      <c r="AA83" s="52">
        <f>AA82*F12</f>
        <v>0</v>
      </c>
      <c r="AB83" s="61">
        <f>AB82*F13</f>
        <v>0</v>
      </c>
      <c r="AC83" s="38">
        <f>AC82*F13</f>
        <v>0</v>
      </c>
      <c r="AD83" s="42">
        <f>AD82*F13</f>
        <v>0</v>
      </c>
      <c r="AE83" s="221"/>
      <c r="AF83" s="219"/>
      <c r="AG83" s="215"/>
      <c r="AH83" s="217"/>
      <c r="AI83" s="213"/>
      <c r="AJ83" s="217"/>
    </row>
    <row r="84" spans="1:36" ht="9.4" customHeight="1">
      <c r="A84" s="345" t="s">
        <v>28</v>
      </c>
      <c r="B84" s="49"/>
      <c r="C84" s="44"/>
      <c r="D84" s="44"/>
      <c r="E84" s="44">
        <v>3.75</v>
      </c>
      <c r="F84" s="44">
        <v>15</v>
      </c>
      <c r="G84" s="45"/>
      <c r="H84" s="46"/>
      <c r="I84" s="48"/>
      <c r="J84" s="49"/>
      <c r="K84" s="44"/>
      <c r="L84" s="44"/>
      <c r="M84" s="44"/>
      <c r="N84" s="44"/>
      <c r="O84" s="44"/>
      <c r="P84" s="44"/>
      <c r="Q84" s="44"/>
      <c r="R84" s="43"/>
      <c r="S84" s="43">
        <v>21.6</v>
      </c>
      <c r="T84" s="43"/>
      <c r="U84" s="48"/>
      <c r="V84" s="49"/>
      <c r="W84" s="44"/>
      <c r="X84" s="44"/>
      <c r="Y84" s="44">
        <v>2</v>
      </c>
      <c r="Z84" s="43">
        <v>13.5</v>
      </c>
      <c r="AA84" s="50"/>
      <c r="AB84" s="44"/>
      <c r="AC84" s="44"/>
      <c r="AD84" s="47"/>
      <c r="AE84" s="220"/>
      <c r="AF84" s="218" t="s">
        <v>83</v>
      </c>
      <c r="AG84" s="214">
        <f>(B85+C85+D85+H85+J85+K85+L85+M85+N85+O85+V85+W85+X85)/1000</f>
        <v>0</v>
      </c>
      <c r="AH84" s="216">
        <f>(E85+F85+G85+I85+P85+Q85+R85+S85+T85+U85+Y85+Z85+AA85)/1000</f>
        <v>3.7411999999999996</v>
      </c>
      <c r="AI84" s="212">
        <f>(AB85+AC85+AD85)/1000</f>
        <v>0</v>
      </c>
      <c r="AJ84" s="217">
        <f>SUM(AG84:AI85)</f>
        <v>3.7411999999999996</v>
      </c>
    </row>
    <row r="85" spans="1:36" ht="9.4" customHeight="1">
      <c r="A85" s="346"/>
      <c r="B85" s="60"/>
      <c r="C85" s="58"/>
      <c r="D85" s="58">
        <f>D84*F11</f>
        <v>0</v>
      </c>
      <c r="E85" s="58">
        <v>251</v>
      </c>
      <c r="F85" s="58">
        <v>1005</v>
      </c>
      <c r="G85" s="62">
        <f>G84*F12</f>
        <v>0</v>
      </c>
      <c r="H85" s="59">
        <f>H84*F11</f>
        <v>0</v>
      </c>
      <c r="I85" s="63">
        <f>I84*F12</f>
        <v>0</v>
      </c>
      <c r="J85" s="59"/>
      <c r="K85" s="58">
        <f>K84*F11</f>
        <v>0</v>
      </c>
      <c r="L85" s="58">
        <f>L84*F11</f>
        <v>0</v>
      </c>
      <c r="M85" s="58">
        <f>M84*F11</f>
        <v>0</v>
      </c>
      <c r="N85" s="58">
        <f>N84*F11</f>
        <v>0</v>
      </c>
      <c r="O85" s="58">
        <f>O84*F11</f>
        <v>0</v>
      </c>
      <c r="P85" s="58"/>
      <c r="Q85" s="58">
        <f>Q84*F12</f>
        <v>0</v>
      </c>
      <c r="R85" s="58">
        <f>R84*F12</f>
        <v>0</v>
      </c>
      <c r="S85" s="58">
        <f>S84*F12</f>
        <v>1447.2</v>
      </c>
      <c r="T85" s="59"/>
      <c r="U85" s="61">
        <f>U84*F12</f>
        <v>0</v>
      </c>
      <c r="V85" s="60">
        <f>V84*F11</f>
        <v>0</v>
      </c>
      <c r="W85" s="58">
        <f>W84*F11</f>
        <v>0</v>
      </c>
      <c r="X85" s="58">
        <f>X84*F11</f>
        <v>0</v>
      </c>
      <c r="Y85" s="58">
        <f>Y84*F12</f>
        <v>134</v>
      </c>
      <c r="Z85" s="58">
        <v>904</v>
      </c>
      <c r="AA85" s="65">
        <f>AA84*F12</f>
        <v>0</v>
      </c>
      <c r="AB85" s="61">
        <f>AB84*F13</f>
        <v>0</v>
      </c>
      <c r="AC85" s="58">
        <f>AC84*F13</f>
        <v>0</v>
      </c>
      <c r="AD85" s="63">
        <f>AD84*F13</f>
        <v>0</v>
      </c>
      <c r="AE85" s="221"/>
      <c r="AF85" s="219"/>
      <c r="AG85" s="215"/>
      <c r="AH85" s="217"/>
      <c r="AI85" s="213"/>
      <c r="AJ85" s="217"/>
    </row>
    <row r="86" spans="1:36" ht="9.4" customHeight="1">
      <c r="A86" s="345" t="s">
        <v>29</v>
      </c>
      <c r="B86" s="49"/>
      <c r="C86" s="44"/>
      <c r="D86" s="44"/>
      <c r="E86" s="44"/>
      <c r="F86" s="44"/>
      <c r="G86" s="45"/>
      <c r="H86" s="46"/>
      <c r="I86" s="48"/>
      <c r="J86" s="49"/>
      <c r="K86" s="44"/>
      <c r="L86" s="44"/>
      <c r="M86" s="44"/>
      <c r="N86" s="44"/>
      <c r="O86" s="44"/>
      <c r="P86" s="44"/>
      <c r="Q86" s="44"/>
      <c r="R86" s="43"/>
      <c r="S86" s="43"/>
      <c r="T86" s="43"/>
      <c r="U86" s="48"/>
      <c r="V86" s="54"/>
      <c r="W86" s="44"/>
      <c r="X86" s="44"/>
      <c r="Y86" s="44">
        <v>15</v>
      </c>
      <c r="Z86" s="43"/>
      <c r="AA86" s="50"/>
      <c r="AB86" s="44"/>
      <c r="AC86" s="44"/>
      <c r="AD86" s="47"/>
      <c r="AE86" s="220"/>
      <c r="AF86" s="218" t="s">
        <v>84</v>
      </c>
      <c r="AG86" s="214">
        <f>(B87+C87+D87+H87+J87+K87+L87+M87+N87+O87+V87+W87+X87)/1000</f>
        <v>0</v>
      </c>
      <c r="AH86" s="216">
        <f>(E87+F87+G87+I87+P87+Q87+R87+S87+T87+U87+Y87+Z87+AA87)/1000</f>
        <v>1.0049999999999999</v>
      </c>
      <c r="AI86" s="212">
        <f>(AB87+AC87+AD87)/1000</f>
        <v>0</v>
      </c>
      <c r="AJ86" s="217">
        <f>SUM(AG86:AI87)</f>
        <v>1.0049999999999999</v>
      </c>
    </row>
    <row r="87" spans="1:36" ht="9.4" customHeight="1">
      <c r="A87" s="346"/>
      <c r="B87" s="60">
        <f>B86*F11</f>
        <v>0</v>
      </c>
      <c r="C87" s="58">
        <f>C86*F11</f>
        <v>0</v>
      </c>
      <c r="D87" s="58">
        <f>D86*F11</f>
        <v>0</v>
      </c>
      <c r="E87" s="58">
        <f>E86*F12</f>
        <v>0</v>
      </c>
      <c r="F87" s="58">
        <f>F86*F12</f>
        <v>0</v>
      </c>
      <c r="G87" s="62">
        <f>G86*F12</f>
        <v>0</v>
      </c>
      <c r="H87" s="59">
        <f>H86*F11</f>
        <v>0</v>
      </c>
      <c r="I87" s="63">
        <f>I86*F12</f>
        <v>0</v>
      </c>
      <c r="J87" s="59">
        <f>J86*F11</f>
        <v>0</v>
      </c>
      <c r="K87" s="58">
        <f>K86*F11</f>
        <v>0</v>
      </c>
      <c r="L87" s="58">
        <f>L86*F11</f>
        <v>0</v>
      </c>
      <c r="M87" s="58">
        <f>M86*F11</f>
        <v>0</v>
      </c>
      <c r="N87" s="58">
        <f>N86*F11</f>
        <v>0</v>
      </c>
      <c r="O87" s="58">
        <f>O86*F11</f>
        <v>0</v>
      </c>
      <c r="P87" s="58">
        <f>P86*F12</f>
        <v>0</v>
      </c>
      <c r="Q87" s="58">
        <f>Q86*F12</f>
        <v>0</v>
      </c>
      <c r="R87" s="58">
        <f>R86*F12</f>
        <v>0</v>
      </c>
      <c r="S87" s="58">
        <f>S86*F12</f>
        <v>0</v>
      </c>
      <c r="T87" s="59">
        <f>T86*F12</f>
        <v>0</v>
      </c>
      <c r="U87" s="61">
        <f>U86*F12</f>
        <v>0</v>
      </c>
      <c r="V87" s="60">
        <f>V86*F11</f>
        <v>0</v>
      </c>
      <c r="W87" s="58">
        <f>W86*F11</f>
        <v>0</v>
      </c>
      <c r="X87" s="58">
        <f>X86*F11</f>
        <v>0</v>
      </c>
      <c r="Y87" s="58">
        <f>Y86*F12</f>
        <v>1005</v>
      </c>
      <c r="Z87" s="58">
        <f>Z86*F12</f>
        <v>0</v>
      </c>
      <c r="AA87" s="65">
        <f>AA86*F12</f>
        <v>0</v>
      </c>
      <c r="AB87" s="61">
        <f>AB86*F13</f>
        <v>0</v>
      </c>
      <c r="AC87" s="58">
        <f>AC86*F13</f>
        <v>0</v>
      </c>
      <c r="AD87" s="63">
        <f>AD86*F13</f>
        <v>0</v>
      </c>
      <c r="AE87" s="221"/>
      <c r="AF87" s="219"/>
      <c r="AG87" s="215"/>
      <c r="AH87" s="217"/>
      <c r="AI87" s="213"/>
      <c r="AJ87" s="217"/>
    </row>
    <row r="88" spans="1:36" ht="9.4" customHeight="1">
      <c r="A88" s="345" t="s">
        <v>30</v>
      </c>
      <c r="B88" s="49"/>
      <c r="C88" s="44"/>
      <c r="D88" s="44"/>
      <c r="E88" s="44"/>
      <c r="F88" s="44"/>
      <c r="G88" s="45"/>
      <c r="H88" s="46"/>
      <c r="I88" s="48"/>
      <c r="J88" s="49"/>
      <c r="K88" s="44"/>
      <c r="L88" s="44"/>
      <c r="M88" s="44"/>
      <c r="N88" s="44"/>
      <c r="O88" s="44"/>
      <c r="P88" s="44"/>
      <c r="Q88" s="44"/>
      <c r="R88" s="43"/>
      <c r="S88" s="43"/>
      <c r="T88" s="43"/>
      <c r="U88" s="48"/>
      <c r="V88" s="49"/>
      <c r="W88" s="44"/>
      <c r="X88" s="44"/>
      <c r="Y88" s="44"/>
      <c r="Z88" s="43"/>
      <c r="AA88" s="50"/>
      <c r="AB88" s="44"/>
      <c r="AC88" s="44"/>
      <c r="AD88" s="47"/>
      <c r="AE88" s="220"/>
      <c r="AF88" s="218" t="s">
        <v>85</v>
      </c>
      <c r="AG88" s="214">
        <f>(B89+C89+D89+H89+J89+K89+L89+M89+N89+O89+V89+W89+X89)/1000</f>
        <v>0</v>
      </c>
      <c r="AH88" s="216">
        <f>(E89+F89+G89+I89+P89+Q89+R89+S89+T89+U89+Y89+Z89+AA89)/1000</f>
        <v>0</v>
      </c>
      <c r="AI88" s="212">
        <f>(AB89+AC89+AD89)/1000</f>
        <v>0</v>
      </c>
      <c r="AJ88" s="217">
        <f>SUM(AG88:AI89)</f>
        <v>0</v>
      </c>
    </row>
    <row r="89" spans="1:36" ht="16.149999999999999" customHeight="1">
      <c r="A89" s="346"/>
      <c r="B89" s="37">
        <f>B88*F11</f>
        <v>0</v>
      </c>
      <c r="C89" s="38">
        <f>C88*F11</f>
        <v>0</v>
      </c>
      <c r="D89" s="38">
        <f>D88*F11</f>
        <v>0</v>
      </c>
      <c r="E89" s="38">
        <f>E88*F12</f>
        <v>0</v>
      </c>
      <c r="F89" s="38">
        <f>F88*F12</f>
        <v>0</v>
      </c>
      <c r="G89" s="39">
        <f>G88*F12</f>
        <v>0</v>
      </c>
      <c r="H89" s="40">
        <f>H88*F11</f>
        <v>0</v>
      </c>
      <c r="I89" s="42">
        <f>I88*F12</f>
        <v>0</v>
      </c>
      <c r="J89" s="40">
        <f>J88*F11</f>
        <v>0</v>
      </c>
      <c r="K89" s="38">
        <f>K88*F11</f>
        <v>0</v>
      </c>
      <c r="L89" s="38">
        <f>L88*F11</f>
        <v>0</v>
      </c>
      <c r="M89" s="38">
        <f>M88*F11</f>
        <v>0</v>
      </c>
      <c r="N89" s="38">
        <f>N88*F11</f>
        <v>0</v>
      </c>
      <c r="O89" s="38">
        <f>O88*F11</f>
        <v>0</v>
      </c>
      <c r="P89" s="38">
        <f>P88*F12</f>
        <v>0</v>
      </c>
      <c r="Q89" s="38">
        <f>Q88*F12</f>
        <v>0</v>
      </c>
      <c r="R89" s="38">
        <f>R88*F12</f>
        <v>0</v>
      </c>
      <c r="S89" s="38">
        <f>S88*F12</f>
        <v>0</v>
      </c>
      <c r="T89" s="40">
        <f>T88*F12</f>
        <v>0</v>
      </c>
      <c r="U89" s="41">
        <f>U88*F12</f>
        <v>0</v>
      </c>
      <c r="V89" s="37">
        <f>V88*F11</f>
        <v>0</v>
      </c>
      <c r="W89" s="38">
        <f>W88*F11</f>
        <v>0</v>
      </c>
      <c r="X89" s="38">
        <f>X88*F11</f>
        <v>0</v>
      </c>
      <c r="Y89" s="38">
        <f>Y88*F12</f>
        <v>0</v>
      </c>
      <c r="Z89" s="38">
        <f>Z88*F12</f>
        <v>0</v>
      </c>
      <c r="AA89" s="52">
        <f>AA88*F12</f>
        <v>0</v>
      </c>
      <c r="AB89" s="41">
        <f>AB88*F13</f>
        <v>0</v>
      </c>
      <c r="AC89" s="38">
        <f>AC88*F13</f>
        <v>0</v>
      </c>
      <c r="AD89" s="42">
        <f>AD88*F13</f>
        <v>0</v>
      </c>
      <c r="AE89" s="221"/>
      <c r="AF89" s="219"/>
      <c r="AG89" s="215"/>
      <c r="AH89" s="217"/>
      <c r="AI89" s="213"/>
      <c r="AJ89" s="217"/>
    </row>
    <row r="90" spans="1:36" ht="9.4" customHeight="1">
      <c r="A90" s="345" t="s">
        <v>31</v>
      </c>
      <c r="B90" s="49"/>
      <c r="C90" s="44"/>
      <c r="D90" s="44"/>
      <c r="E90" s="44"/>
      <c r="F90" s="44"/>
      <c r="G90" s="45"/>
      <c r="H90" s="46"/>
      <c r="I90" s="48"/>
      <c r="J90" s="49"/>
      <c r="K90" s="44"/>
      <c r="L90" s="44"/>
      <c r="M90" s="44"/>
      <c r="N90" s="44"/>
      <c r="O90" s="44"/>
      <c r="P90" s="44"/>
      <c r="Q90" s="44"/>
      <c r="R90" s="43"/>
      <c r="S90" s="43"/>
      <c r="T90" s="43"/>
      <c r="U90" s="48"/>
      <c r="V90" s="49"/>
      <c r="W90" s="44"/>
      <c r="X90" s="44"/>
      <c r="Y90" s="44"/>
      <c r="Z90" s="43"/>
      <c r="AA90" s="50"/>
      <c r="AB90" s="44"/>
      <c r="AC90" s="44"/>
      <c r="AD90" s="47"/>
      <c r="AE90" s="220"/>
      <c r="AF90" s="218" t="s">
        <v>86</v>
      </c>
      <c r="AG90" s="214">
        <f>(B91+C91+D91+H91+J91+K91+L91+M91+N91+O91+V91+W91+X91)/1000</f>
        <v>0</v>
      </c>
      <c r="AH90" s="216">
        <f>(E91+F91+G91+I91+P91+Q91+R91+S91+T91+U91+Y91+Z91+AA91)/1000</f>
        <v>0</v>
      </c>
      <c r="AI90" s="212">
        <f>(AB91+AC91+AD91)/1000</f>
        <v>0</v>
      </c>
      <c r="AJ90" s="217">
        <f>SUM(AG90:AI91)</f>
        <v>0</v>
      </c>
    </row>
    <row r="91" spans="1:36" ht="9.4" customHeight="1">
      <c r="A91" s="346"/>
      <c r="B91" s="60">
        <f>B90*F11</f>
        <v>0</v>
      </c>
      <c r="C91" s="58">
        <f>C90*F11</f>
        <v>0</v>
      </c>
      <c r="D91" s="58"/>
      <c r="E91" s="58">
        <f>E90*F12</f>
        <v>0</v>
      </c>
      <c r="F91" s="58">
        <f>F90*F12</f>
        <v>0</v>
      </c>
      <c r="G91" s="62"/>
      <c r="H91" s="59">
        <f>H90*F11</f>
        <v>0</v>
      </c>
      <c r="I91" s="63">
        <f>I90*F12</f>
        <v>0</v>
      </c>
      <c r="J91" s="59">
        <f>J90*F11</f>
        <v>0</v>
      </c>
      <c r="K91" s="58">
        <f>K90*F11</f>
        <v>0</v>
      </c>
      <c r="L91" s="58">
        <f>L90*F11</f>
        <v>0</v>
      </c>
      <c r="M91" s="58">
        <f>M90*F11</f>
        <v>0</v>
      </c>
      <c r="N91" s="58">
        <f>N90*F11</f>
        <v>0</v>
      </c>
      <c r="O91" s="58">
        <f>O90*F11</f>
        <v>0</v>
      </c>
      <c r="P91" s="58">
        <f>P90*F12</f>
        <v>0</v>
      </c>
      <c r="Q91" s="58">
        <f>Q90*F12</f>
        <v>0</v>
      </c>
      <c r="R91" s="58">
        <f>R90*F12</f>
        <v>0</v>
      </c>
      <c r="S91" s="58">
        <f>S90*F12</f>
        <v>0</v>
      </c>
      <c r="T91" s="59">
        <f>T90*F12</f>
        <v>0</v>
      </c>
      <c r="U91" s="61">
        <f>U90*F12</f>
        <v>0</v>
      </c>
      <c r="V91" s="60">
        <f>V90*F11</f>
        <v>0</v>
      </c>
      <c r="W91" s="58">
        <f>W90*F11</f>
        <v>0</v>
      </c>
      <c r="X91" s="58">
        <f>X90*F11</f>
        <v>0</v>
      </c>
      <c r="Y91" s="58">
        <f>Y90*F12</f>
        <v>0</v>
      </c>
      <c r="Z91" s="58">
        <f>Z90*F12</f>
        <v>0</v>
      </c>
      <c r="AA91" s="65">
        <f>AA90*F12</f>
        <v>0</v>
      </c>
      <c r="AB91" s="61">
        <f>AB90*F13</f>
        <v>0</v>
      </c>
      <c r="AC91" s="58">
        <f>AC90*F13</f>
        <v>0</v>
      </c>
      <c r="AD91" s="63">
        <f>AD90*F13</f>
        <v>0</v>
      </c>
      <c r="AE91" s="221"/>
      <c r="AF91" s="219"/>
      <c r="AG91" s="215"/>
      <c r="AH91" s="217"/>
      <c r="AI91" s="213"/>
      <c r="AJ91" s="217"/>
    </row>
    <row r="92" spans="1:36" ht="9.4" customHeight="1">
      <c r="A92" s="347" t="s">
        <v>101</v>
      </c>
      <c r="B92" s="49"/>
      <c r="C92" s="43"/>
      <c r="D92" s="43"/>
      <c r="E92" s="43"/>
      <c r="F92" s="43"/>
      <c r="G92" s="45"/>
      <c r="H92" s="46"/>
      <c r="I92" s="48"/>
      <c r="J92" s="49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8"/>
      <c r="V92" s="49"/>
      <c r="W92" s="43"/>
      <c r="X92" s="43"/>
      <c r="Y92" s="43"/>
      <c r="Z92" s="43"/>
      <c r="AA92" s="50"/>
      <c r="AB92" s="44"/>
      <c r="AC92" s="43"/>
      <c r="AD92" s="47"/>
      <c r="AE92" s="220"/>
      <c r="AF92" s="218" t="s">
        <v>133</v>
      </c>
      <c r="AG92" s="214">
        <f>(B93+C93+D93+H93+J93+K93+L93+M93+N93+O93+V93+W93+X93)/1000</f>
        <v>0</v>
      </c>
      <c r="AH92" s="216">
        <f>(E93+F93+G93+I93+P93+Q93+R93+S93+T93+U93+Y93+Z93+AA93)/1000</f>
        <v>0</v>
      </c>
      <c r="AI92" s="212">
        <f>(AB93+AC93+AD93)/1000</f>
        <v>0</v>
      </c>
      <c r="AJ92" s="217">
        <f>SUM(AG92:AI93)</f>
        <v>0</v>
      </c>
    </row>
    <row r="93" spans="1:36" ht="9.4" customHeight="1">
      <c r="A93" s="348"/>
      <c r="B93" s="37">
        <f>B92*F11</f>
        <v>0</v>
      </c>
      <c r="C93" s="38">
        <f>C92*F11</f>
        <v>0</v>
      </c>
      <c r="D93" s="38">
        <f>D92*F11</f>
        <v>0</v>
      </c>
      <c r="E93" s="38">
        <f>E92*F12</f>
        <v>0</v>
      </c>
      <c r="F93" s="38">
        <f>F92*F12</f>
        <v>0</v>
      </c>
      <c r="G93" s="39">
        <f>G92*F12</f>
        <v>0</v>
      </c>
      <c r="H93" s="40">
        <f>H92*F11</f>
        <v>0</v>
      </c>
      <c r="I93" s="42">
        <f>I92*F12</f>
        <v>0</v>
      </c>
      <c r="J93" s="40">
        <f>J92*F11</f>
        <v>0</v>
      </c>
      <c r="K93" s="38">
        <f>K92*F11</f>
        <v>0</v>
      </c>
      <c r="L93" s="38">
        <f>L92*F11</f>
        <v>0</v>
      </c>
      <c r="M93" s="38">
        <f>M92*F11</f>
        <v>0</v>
      </c>
      <c r="N93" s="38">
        <f>N92*F11</f>
        <v>0</v>
      </c>
      <c r="O93" s="38">
        <f>O92*F11</f>
        <v>0</v>
      </c>
      <c r="P93" s="38">
        <f>P92*F12</f>
        <v>0</v>
      </c>
      <c r="Q93" s="38">
        <f>Q92*F12</f>
        <v>0</v>
      </c>
      <c r="R93" s="38">
        <f>R92*F12</f>
        <v>0</v>
      </c>
      <c r="S93" s="38">
        <f>S92*F12</f>
        <v>0</v>
      </c>
      <c r="T93" s="40">
        <f>T92*F12</f>
        <v>0</v>
      </c>
      <c r="U93" s="41">
        <f>U92*F12</f>
        <v>0</v>
      </c>
      <c r="V93" s="37">
        <f>V92*F11</f>
        <v>0</v>
      </c>
      <c r="W93" s="38">
        <f>W92*F11</f>
        <v>0</v>
      </c>
      <c r="X93" s="38">
        <f>X92*F11</f>
        <v>0</v>
      </c>
      <c r="Y93" s="38">
        <f>Y92*F12</f>
        <v>0</v>
      </c>
      <c r="Z93" s="38">
        <f>Z92*F12</f>
        <v>0</v>
      </c>
      <c r="AA93" s="52">
        <f>AA92*F12</f>
        <v>0</v>
      </c>
      <c r="AB93" s="41">
        <f>AB92*F13</f>
        <v>0</v>
      </c>
      <c r="AC93" s="38">
        <f>AC92*F13</f>
        <v>0</v>
      </c>
      <c r="AD93" s="42">
        <f>AD92*F13</f>
        <v>0</v>
      </c>
      <c r="AE93" s="221"/>
      <c r="AF93" s="219"/>
      <c r="AG93" s="215"/>
      <c r="AH93" s="217"/>
      <c r="AI93" s="213"/>
      <c r="AJ93" s="217"/>
    </row>
    <row r="94" spans="1:36" ht="9.4" customHeight="1">
      <c r="A94" s="345" t="s">
        <v>32</v>
      </c>
      <c r="B94" s="49"/>
      <c r="C94" s="44"/>
      <c r="D94" s="44"/>
      <c r="E94" s="44"/>
      <c r="F94" s="44"/>
      <c r="G94" s="45"/>
      <c r="H94" s="46"/>
      <c r="I94" s="48"/>
      <c r="J94" s="49"/>
      <c r="K94" s="44"/>
      <c r="L94" s="44"/>
      <c r="M94" s="44"/>
      <c r="N94" s="44"/>
      <c r="O94" s="44"/>
      <c r="P94" s="44"/>
      <c r="Q94" s="44"/>
      <c r="R94" s="43"/>
      <c r="S94" s="43"/>
      <c r="T94" s="43"/>
      <c r="U94" s="48"/>
      <c r="V94" s="49"/>
      <c r="W94" s="44"/>
      <c r="X94" s="44"/>
      <c r="Y94" s="44"/>
      <c r="Z94" s="43"/>
      <c r="AA94" s="50"/>
      <c r="AB94" s="44"/>
      <c r="AC94" s="44"/>
      <c r="AD94" s="47"/>
      <c r="AE94" s="220"/>
      <c r="AF94" s="218" t="s">
        <v>87</v>
      </c>
      <c r="AG94" s="214">
        <f>(B95+C95+D95+H95+J95+K95+L95+M95+N95+O95+V95+W95+X95)/1000</f>
        <v>0</v>
      </c>
      <c r="AH94" s="216">
        <f>(E95+F95+G95+I95+P95+Q95+R95+S95+T95+U95+Y95+Z95+AA95)/1000</f>
        <v>0</v>
      </c>
      <c r="AI94" s="212">
        <f>(AB95+AC95+AD95)/1000</f>
        <v>0</v>
      </c>
      <c r="AJ94" s="217">
        <f>SUM(AG94:AI95)</f>
        <v>0</v>
      </c>
    </row>
    <row r="95" spans="1:36" ht="16.149999999999999" customHeight="1">
      <c r="A95" s="346"/>
      <c r="B95" s="60">
        <f>B94*F11</f>
        <v>0</v>
      </c>
      <c r="C95" s="58">
        <f>C94*F11</f>
        <v>0</v>
      </c>
      <c r="D95" s="58">
        <f>D94*F11</f>
        <v>0</v>
      </c>
      <c r="E95" s="58">
        <f>E94*F12</f>
        <v>0</v>
      </c>
      <c r="F95" s="58">
        <f>F94*F12</f>
        <v>0</v>
      </c>
      <c r="G95" s="62">
        <f>G94*F12</f>
        <v>0</v>
      </c>
      <c r="H95" s="59">
        <f>H94*F11</f>
        <v>0</v>
      </c>
      <c r="I95" s="63">
        <f>I94*F12</f>
        <v>0</v>
      </c>
      <c r="J95" s="59">
        <f>J94*F11</f>
        <v>0</v>
      </c>
      <c r="K95" s="58">
        <f>K94*F11</f>
        <v>0</v>
      </c>
      <c r="L95" s="58">
        <f>L94*F11</f>
        <v>0</v>
      </c>
      <c r="M95" s="58">
        <f>M94*F11</f>
        <v>0</v>
      </c>
      <c r="N95" s="58"/>
      <c r="O95" s="58">
        <f>O94*F11</f>
        <v>0</v>
      </c>
      <c r="P95" s="58"/>
      <c r="Q95" s="58">
        <f>Q94*F12</f>
        <v>0</v>
      </c>
      <c r="R95" s="58">
        <f>R94*F12</f>
        <v>0</v>
      </c>
      <c r="S95" s="58">
        <f>S94*F12</f>
        <v>0</v>
      </c>
      <c r="T95" s="59">
        <f>T94*F12</f>
        <v>0</v>
      </c>
      <c r="U95" s="61">
        <f>U94*F12</f>
        <v>0</v>
      </c>
      <c r="V95" s="60">
        <f>V94*F11</f>
        <v>0</v>
      </c>
      <c r="W95" s="58">
        <f>W94*F11</f>
        <v>0</v>
      </c>
      <c r="X95" s="58">
        <f>X94*F11</f>
        <v>0</v>
      </c>
      <c r="Y95" s="58">
        <f>Y94*F12</f>
        <v>0</v>
      </c>
      <c r="Z95" s="58">
        <f>Z94*F12</f>
        <v>0</v>
      </c>
      <c r="AA95" s="65">
        <f>AA94*F12</f>
        <v>0</v>
      </c>
      <c r="AB95" s="61">
        <f>AB94*F13</f>
        <v>0</v>
      </c>
      <c r="AC95" s="58">
        <f>AC94*F13</f>
        <v>0</v>
      </c>
      <c r="AD95" s="63">
        <f>AD94*F13</f>
        <v>0</v>
      </c>
      <c r="AE95" s="221"/>
      <c r="AF95" s="219"/>
      <c r="AG95" s="215"/>
      <c r="AH95" s="217"/>
      <c r="AI95" s="213"/>
      <c r="AJ95" s="217"/>
    </row>
    <row r="96" spans="1:36" ht="9.4" customHeight="1">
      <c r="A96" s="345" t="s">
        <v>33</v>
      </c>
      <c r="B96" s="49"/>
      <c r="C96" s="44"/>
      <c r="D96" s="44"/>
      <c r="E96" s="44"/>
      <c r="F96" s="44"/>
      <c r="G96" s="45"/>
      <c r="H96" s="46"/>
      <c r="I96" s="48"/>
      <c r="J96" s="49"/>
      <c r="K96" s="44"/>
      <c r="L96" s="44"/>
      <c r="M96" s="44"/>
      <c r="N96" s="44"/>
      <c r="O96" s="44"/>
      <c r="P96" s="44"/>
      <c r="Q96" s="44"/>
      <c r="R96" s="43"/>
      <c r="S96" s="43"/>
      <c r="T96" s="43"/>
      <c r="U96" s="48"/>
      <c r="V96" s="49"/>
      <c r="W96" s="44"/>
      <c r="X96" s="44"/>
      <c r="Y96" s="44"/>
      <c r="Z96" s="43"/>
      <c r="AA96" s="50"/>
      <c r="AB96" s="44"/>
      <c r="AC96" s="44"/>
      <c r="AD96" s="47"/>
      <c r="AE96" s="220"/>
      <c r="AF96" s="218" t="s">
        <v>88</v>
      </c>
      <c r="AG96" s="214">
        <f>(B97+C97+D97+H97+J97+K97+L97+M97+N97+O97+V97+W97+X97)/1000</f>
        <v>0</v>
      </c>
      <c r="AH96" s="216">
        <f>(E97+F97+G97+I97+P97+Q97+R97+S97+T97+U97+Y97+Z97+AA97)/1000</f>
        <v>0</v>
      </c>
      <c r="AI96" s="212">
        <f>(AB97+AC97+AD97)/1000</f>
        <v>0</v>
      </c>
      <c r="AJ96" s="217">
        <f>SUM(AG96:AI97)</f>
        <v>0</v>
      </c>
    </row>
    <row r="97" spans="1:36" ht="9.4" customHeight="1">
      <c r="A97" s="346"/>
      <c r="B97" s="37">
        <f>B96*F11</f>
        <v>0</v>
      </c>
      <c r="C97" s="38">
        <f>C96*F11</f>
        <v>0</v>
      </c>
      <c r="D97" s="38">
        <f>D96*F11</f>
        <v>0</v>
      </c>
      <c r="E97" s="38">
        <f>E96*F12</f>
        <v>0</v>
      </c>
      <c r="F97" s="38">
        <f>F96*F12</f>
        <v>0</v>
      </c>
      <c r="G97" s="39">
        <f>G96*F12</f>
        <v>0</v>
      </c>
      <c r="H97" s="40">
        <f>H96*F11</f>
        <v>0</v>
      </c>
      <c r="I97" s="42">
        <f>I96*F12</f>
        <v>0</v>
      </c>
      <c r="J97" s="40">
        <f>J96*F11</f>
        <v>0</v>
      </c>
      <c r="K97" s="38">
        <f>K96*F11</f>
        <v>0</v>
      </c>
      <c r="L97" s="38">
        <f>L96*F11</f>
        <v>0</v>
      </c>
      <c r="M97" s="38">
        <f>M96*F11</f>
        <v>0</v>
      </c>
      <c r="N97" s="38">
        <f>N96*F11</f>
        <v>0</v>
      </c>
      <c r="O97" s="38">
        <f>O96*F11</f>
        <v>0</v>
      </c>
      <c r="P97" s="38">
        <f>P96*F12</f>
        <v>0</v>
      </c>
      <c r="Q97" s="38">
        <f>Q96*F12</f>
        <v>0</v>
      </c>
      <c r="R97" s="38">
        <f>R96*F12</f>
        <v>0</v>
      </c>
      <c r="S97" s="38">
        <f>S96*F12</f>
        <v>0</v>
      </c>
      <c r="T97" s="40">
        <f>T96*F12</f>
        <v>0</v>
      </c>
      <c r="U97" s="41">
        <f>U96*F12</f>
        <v>0</v>
      </c>
      <c r="V97" s="37">
        <f>V96*F11</f>
        <v>0</v>
      </c>
      <c r="W97" s="38">
        <f>W96*F11</f>
        <v>0</v>
      </c>
      <c r="X97" s="38">
        <f>X96*F11</f>
        <v>0</v>
      </c>
      <c r="Y97" s="38">
        <f>Y96*F12</f>
        <v>0</v>
      </c>
      <c r="Z97" s="38">
        <f>Z96*F12</f>
        <v>0</v>
      </c>
      <c r="AA97" s="52">
        <f>AA96*F12</f>
        <v>0</v>
      </c>
      <c r="AB97" s="41">
        <f>AB96*F13</f>
        <v>0</v>
      </c>
      <c r="AC97" s="38">
        <f>AC96*F13</f>
        <v>0</v>
      </c>
      <c r="AD97" s="42">
        <f>AD96*F13</f>
        <v>0</v>
      </c>
      <c r="AE97" s="221"/>
      <c r="AF97" s="219"/>
      <c r="AG97" s="215"/>
      <c r="AH97" s="217"/>
      <c r="AI97" s="213"/>
      <c r="AJ97" s="217"/>
    </row>
    <row r="98" spans="1:36" ht="9.4" customHeight="1">
      <c r="A98" s="345" t="s">
        <v>55</v>
      </c>
      <c r="B98" s="49"/>
      <c r="C98" s="44"/>
      <c r="D98" s="44"/>
      <c r="E98" s="44"/>
      <c r="F98" s="44"/>
      <c r="G98" s="45"/>
      <c r="H98" s="68"/>
      <c r="I98" s="69">
        <v>179</v>
      </c>
      <c r="J98" s="49"/>
      <c r="K98" s="44"/>
      <c r="L98" s="44"/>
      <c r="M98" s="44"/>
      <c r="N98" s="44"/>
      <c r="O98" s="44"/>
      <c r="P98" s="44"/>
      <c r="Q98" s="44"/>
      <c r="R98" s="43"/>
      <c r="S98" s="43"/>
      <c r="T98" s="43"/>
      <c r="U98" s="48"/>
      <c r="V98" s="49"/>
      <c r="W98" s="44"/>
      <c r="X98" s="44"/>
      <c r="Y98" s="44"/>
      <c r="Z98" s="43"/>
      <c r="AA98" s="50"/>
      <c r="AB98" s="44"/>
      <c r="AC98" s="44"/>
      <c r="AD98" s="47"/>
      <c r="AE98" s="220"/>
      <c r="AF98" s="218" t="s">
        <v>110</v>
      </c>
      <c r="AG98" s="214">
        <f>(B99+C99+D99+H99+J99+K99+L99+M99+N99+O99+V99+W99+X99)/1000</f>
        <v>0</v>
      </c>
      <c r="AH98" s="216">
        <f>(E99+F99+G99+I99+P99+Q99+R99+S99+T99+U99+Y99+Z99+AA99)/1000</f>
        <v>12</v>
      </c>
      <c r="AI98" s="212">
        <f>(AB99+AC99+AD99)/1000</f>
        <v>0</v>
      </c>
      <c r="AJ98" s="217">
        <f>SUM(AG98:AI99)</f>
        <v>12</v>
      </c>
    </row>
    <row r="99" spans="1:36" ht="9.4" customHeight="1">
      <c r="A99" s="346"/>
      <c r="B99" s="60">
        <f>B98*F11</f>
        <v>0</v>
      </c>
      <c r="C99" s="58">
        <f>C98*F11</f>
        <v>0</v>
      </c>
      <c r="D99" s="58">
        <f>D98*F11</f>
        <v>0</v>
      </c>
      <c r="E99" s="58">
        <f>E98*F12</f>
        <v>0</v>
      </c>
      <c r="F99" s="58">
        <f>F98*F12</f>
        <v>0</v>
      </c>
      <c r="G99" s="62">
        <f>G98*F12</f>
        <v>0</v>
      </c>
      <c r="H99" s="59">
        <f>H98*F11</f>
        <v>0</v>
      </c>
      <c r="I99" s="63">
        <v>12000</v>
      </c>
      <c r="J99" s="59">
        <f>J98*F11</f>
        <v>0</v>
      </c>
      <c r="K99" s="58">
        <f>K98*F11</f>
        <v>0</v>
      </c>
      <c r="L99" s="58">
        <f>L98*F11</f>
        <v>0</v>
      </c>
      <c r="M99" s="58">
        <f>M98*F11</f>
        <v>0</v>
      </c>
      <c r="N99" s="58">
        <f>N98*F11</f>
        <v>0</v>
      </c>
      <c r="O99" s="58">
        <f>O98*F11</f>
        <v>0</v>
      </c>
      <c r="P99" s="58">
        <f>P98*F12</f>
        <v>0</v>
      </c>
      <c r="Q99" s="58">
        <f>Q98*F12</f>
        <v>0</v>
      </c>
      <c r="R99" s="58">
        <f>R98*F12</f>
        <v>0</v>
      </c>
      <c r="S99" s="58">
        <f>S98*F12</f>
        <v>0</v>
      </c>
      <c r="T99" s="59"/>
      <c r="U99" s="61">
        <f>U98*F12</f>
        <v>0</v>
      </c>
      <c r="V99" s="60">
        <f>V98*F11</f>
        <v>0</v>
      </c>
      <c r="W99" s="58">
        <f>W98*F11</f>
        <v>0</v>
      </c>
      <c r="X99" s="58">
        <f>X98*F11</f>
        <v>0</v>
      </c>
      <c r="Y99" s="58">
        <f>Y98*F12</f>
        <v>0</v>
      </c>
      <c r="Z99" s="58">
        <f>Z98*F12</f>
        <v>0</v>
      </c>
      <c r="AA99" s="65">
        <f>AA98*F12</f>
        <v>0</v>
      </c>
      <c r="AB99" s="61">
        <f>AB98*F13</f>
        <v>0</v>
      </c>
      <c r="AC99" s="58">
        <f>AC98*F13</f>
        <v>0</v>
      </c>
      <c r="AD99" s="63">
        <f>AD98*F13</f>
        <v>0</v>
      </c>
      <c r="AE99" s="221"/>
      <c r="AF99" s="219"/>
      <c r="AG99" s="215"/>
      <c r="AH99" s="217"/>
      <c r="AI99" s="213"/>
      <c r="AJ99" s="217"/>
    </row>
    <row r="100" spans="1:36" ht="9.4" customHeight="1">
      <c r="A100" s="345" t="s">
        <v>34</v>
      </c>
      <c r="B100" s="49"/>
      <c r="C100" s="44"/>
      <c r="D100" s="44"/>
      <c r="E100" s="44"/>
      <c r="F100" s="44"/>
      <c r="G100" s="45"/>
      <c r="H100" s="46"/>
      <c r="I100" s="48"/>
      <c r="J100" s="49"/>
      <c r="K100" s="44"/>
      <c r="L100" s="44"/>
      <c r="M100" s="44"/>
      <c r="N100" s="44"/>
      <c r="O100" s="44"/>
      <c r="P100" s="44"/>
      <c r="Q100" s="44"/>
      <c r="R100" s="43"/>
      <c r="S100" s="43"/>
      <c r="T100" s="43"/>
      <c r="U100" s="48"/>
      <c r="V100" s="49"/>
      <c r="W100" s="44"/>
      <c r="X100" s="44"/>
      <c r="Y100" s="44"/>
      <c r="Z100" s="43"/>
      <c r="AA100" s="50"/>
      <c r="AB100" s="44"/>
      <c r="AC100" s="44"/>
      <c r="AD100" s="47"/>
      <c r="AE100" s="220"/>
      <c r="AF100" s="218" t="s">
        <v>89</v>
      </c>
      <c r="AG100" s="214">
        <f>(B101+C101+D101+H101+J101+K101+L101+M101+N101+O101+V101+W101+X101)/1000</f>
        <v>0</v>
      </c>
      <c r="AH100" s="216">
        <f>(E101+F101+G101+I101+P101+Q101+R101+S101+T101+U101+Y101+Z101+AA101)/1000</f>
        <v>0</v>
      </c>
      <c r="AI100" s="212">
        <f>(AB101+AC101+AD101)/1000</f>
        <v>0</v>
      </c>
      <c r="AJ100" s="217">
        <f>SUM(AG100:AI101)</f>
        <v>0</v>
      </c>
    </row>
    <row r="101" spans="1:36" ht="9.4" customHeight="1">
      <c r="A101" s="346"/>
      <c r="B101" s="37">
        <f>B100*F11</f>
        <v>0</v>
      </c>
      <c r="C101" s="38">
        <f>C100*F11</f>
        <v>0</v>
      </c>
      <c r="D101" s="38">
        <f>D100*F11</f>
        <v>0</v>
      </c>
      <c r="E101" s="38">
        <f>E100*F12</f>
        <v>0</v>
      </c>
      <c r="F101" s="38">
        <f>F100*F12</f>
        <v>0</v>
      </c>
      <c r="G101" s="39">
        <f>G100*F12</f>
        <v>0</v>
      </c>
      <c r="H101" s="40">
        <f>H100*F11</f>
        <v>0</v>
      </c>
      <c r="I101" s="42">
        <f>I100*F12</f>
        <v>0</v>
      </c>
      <c r="J101" s="40">
        <f>J100*F11</f>
        <v>0</v>
      </c>
      <c r="K101" s="38">
        <f>K100*F11</f>
        <v>0</v>
      </c>
      <c r="L101" s="38">
        <f>L100*F11</f>
        <v>0</v>
      </c>
      <c r="M101" s="38">
        <f>M100*F11</f>
        <v>0</v>
      </c>
      <c r="N101" s="38">
        <f>N100*F11</f>
        <v>0</v>
      </c>
      <c r="O101" s="38">
        <f>O100*F11</f>
        <v>0</v>
      </c>
      <c r="P101" s="38">
        <f>P100*F12</f>
        <v>0</v>
      </c>
      <c r="Q101" s="38">
        <f>Q100*F12</f>
        <v>0</v>
      </c>
      <c r="R101" s="38">
        <f>R100*F12</f>
        <v>0</v>
      </c>
      <c r="S101" s="38">
        <f>S100*F12</f>
        <v>0</v>
      </c>
      <c r="T101" s="40">
        <f>T100*F12</f>
        <v>0</v>
      </c>
      <c r="U101" s="41">
        <f>U100*F12</f>
        <v>0</v>
      </c>
      <c r="V101" s="37">
        <f>V100*F11</f>
        <v>0</v>
      </c>
      <c r="W101" s="38">
        <f>W100*F11</f>
        <v>0</v>
      </c>
      <c r="X101" s="38">
        <f>X100*F11</f>
        <v>0</v>
      </c>
      <c r="Y101" s="38">
        <f>Y100*F12</f>
        <v>0</v>
      </c>
      <c r="Z101" s="38">
        <f>Z100*F12</f>
        <v>0</v>
      </c>
      <c r="AA101" s="52">
        <f>AA100*F12</f>
        <v>0</v>
      </c>
      <c r="AB101" s="41">
        <f>AB100*F13</f>
        <v>0</v>
      </c>
      <c r="AC101" s="38">
        <f>AC100*F13</f>
        <v>0</v>
      </c>
      <c r="AD101" s="42">
        <f>AD100*F13</f>
        <v>0</v>
      </c>
      <c r="AE101" s="221"/>
      <c r="AF101" s="219"/>
      <c r="AG101" s="215"/>
      <c r="AH101" s="217"/>
      <c r="AI101" s="213"/>
      <c r="AJ101" s="217"/>
    </row>
    <row r="102" spans="1:36" ht="9.4" customHeight="1">
      <c r="A102" s="347" t="s">
        <v>164</v>
      </c>
      <c r="B102" s="49"/>
      <c r="C102" s="43"/>
      <c r="D102" s="43"/>
      <c r="E102" s="43"/>
      <c r="F102" s="43"/>
      <c r="G102" s="45"/>
      <c r="H102" s="44"/>
      <c r="I102" s="48"/>
      <c r="J102" s="49"/>
      <c r="K102" s="43"/>
      <c r="L102" s="43"/>
      <c r="M102" s="43"/>
      <c r="N102" s="43"/>
      <c r="O102" s="43"/>
      <c r="P102" s="43"/>
      <c r="Q102" s="43"/>
      <c r="R102" s="43"/>
      <c r="S102" s="43">
        <v>13.43</v>
      </c>
      <c r="T102" s="43"/>
      <c r="U102" s="48"/>
      <c r="V102" s="49"/>
      <c r="W102" s="43"/>
      <c r="X102" s="43"/>
      <c r="Y102" s="43"/>
      <c r="Z102" s="43"/>
      <c r="AA102" s="50"/>
      <c r="AB102" s="44"/>
      <c r="AC102" s="43"/>
      <c r="AD102" s="47"/>
      <c r="AE102" s="220"/>
      <c r="AF102" s="224">
        <v>615048</v>
      </c>
      <c r="AG102" s="214">
        <f>(B103+C103+D103+H103+J103+K103+L103+M103+N103+O103+V103+W103+X103)/1000</f>
        <v>0</v>
      </c>
      <c r="AH102" s="216">
        <f>(E103+F103+G103+I103+P103+Q103+R103+S103+T103+U103+Y103+Z103+AA103)/1000</f>
        <v>0.89981</v>
      </c>
      <c r="AI102" s="212">
        <f>(AB103+AC103+AD103)/1000</f>
        <v>0</v>
      </c>
      <c r="AJ102" s="217">
        <f>SUM(AG102:AI103)</f>
        <v>0.89981</v>
      </c>
    </row>
    <row r="103" spans="1:36" ht="9.4" customHeight="1">
      <c r="A103" s="348"/>
      <c r="B103" s="37">
        <f>B102*F11</f>
        <v>0</v>
      </c>
      <c r="C103" s="38">
        <f>C102*F11</f>
        <v>0</v>
      </c>
      <c r="D103" s="38">
        <f>D102*F11</f>
        <v>0</v>
      </c>
      <c r="E103" s="38">
        <f>E102*F12</f>
        <v>0</v>
      </c>
      <c r="F103" s="38">
        <f>F102*F12</f>
        <v>0</v>
      </c>
      <c r="G103" s="39">
        <f>G102*F12</f>
        <v>0</v>
      </c>
      <c r="H103" s="40">
        <f>H102*F11</f>
        <v>0</v>
      </c>
      <c r="I103" s="42">
        <f>I102*F12</f>
        <v>0</v>
      </c>
      <c r="J103" s="40">
        <f>J102*F11</f>
        <v>0</v>
      </c>
      <c r="K103" s="38">
        <f>K102*F11</f>
        <v>0</v>
      </c>
      <c r="L103" s="38">
        <f>L102*F11</f>
        <v>0</v>
      </c>
      <c r="M103" s="38">
        <f>M102*F11</f>
        <v>0</v>
      </c>
      <c r="N103" s="38">
        <f>N102*F11</f>
        <v>0</v>
      </c>
      <c r="O103" s="38">
        <f>O102*F11</f>
        <v>0</v>
      </c>
      <c r="P103" s="38">
        <f>P102*F12</f>
        <v>0</v>
      </c>
      <c r="Q103" s="38">
        <f>Q102*F12</f>
        <v>0</v>
      </c>
      <c r="R103" s="38">
        <f>R102*F12</f>
        <v>0</v>
      </c>
      <c r="S103" s="58">
        <f>S102*F12</f>
        <v>899.81</v>
      </c>
      <c r="T103" s="40">
        <f>T102*F12</f>
        <v>0</v>
      </c>
      <c r="U103" s="41">
        <f>U102*F12</f>
        <v>0</v>
      </c>
      <c r="V103" s="37">
        <f>V102*F11</f>
        <v>0</v>
      </c>
      <c r="W103" s="38">
        <f>W102*F11</f>
        <v>0</v>
      </c>
      <c r="X103" s="38">
        <f>X102*F11</f>
        <v>0</v>
      </c>
      <c r="Y103" s="38">
        <f>Y102*F12</f>
        <v>0</v>
      </c>
      <c r="Z103" s="38">
        <f>Z102*F12</f>
        <v>0</v>
      </c>
      <c r="AA103" s="52">
        <f>AA102*F12</f>
        <v>0</v>
      </c>
      <c r="AB103" s="41">
        <f>AB102*F13</f>
        <v>0</v>
      </c>
      <c r="AC103" s="38">
        <f>AC102*F13</f>
        <v>0</v>
      </c>
      <c r="AD103" s="42">
        <f>AD102*F13</f>
        <v>0</v>
      </c>
      <c r="AE103" s="221"/>
      <c r="AF103" s="225"/>
      <c r="AG103" s="215"/>
      <c r="AH103" s="217"/>
      <c r="AI103" s="213"/>
      <c r="AJ103" s="217"/>
    </row>
    <row r="104" spans="1:36" ht="9.4" customHeight="1">
      <c r="A104" s="345" t="s">
        <v>35</v>
      </c>
      <c r="B104" s="49"/>
      <c r="C104" s="44"/>
      <c r="D104" s="44"/>
      <c r="E104" s="44"/>
      <c r="F104" s="44"/>
      <c r="G104" s="45"/>
      <c r="H104" s="46"/>
      <c r="I104" s="48"/>
      <c r="J104" s="49"/>
      <c r="K104" s="57"/>
      <c r="L104" s="44"/>
      <c r="M104" s="44"/>
      <c r="N104" s="57"/>
      <c r="O104" s="44"/>
      <c r="P104" s="44"/>
      <c r="Q104" s="57">
        <v>80.180000000000007</v>
      </c>
      <c r="R104" s="43"/>
      <c r="S104" s="43"/>
      <c r="T104" s="70"/>
      <c r="U104" s="48"/>
      <c r="V104" s="49"/>
      <c r="W104" s="44"/>
      <c r="X104" s="44"/>
      <c r="Y104" s="44"/>
      <c r="Z104" s="43"/>
      <c r="AA104" s="50"/>
      <c r="AB104" s="44">
        <v>70.180000000000007</v>
      </c>
      <c r="AC104" s="44"/>
      <c r="AD104" s="47"/>
      <c r="AE104" s="220"/>
      <c r="AF104" s="218" t="s">
        <v>90</v>
      </c>
      <c r="AG104" s="214">
        <f>(B105+C105+D105+H105+J105+K105+L105+M105+N105+O105+V105+W105+X105)/1000</f>
        <v>0</v>
      </c>
      <c r="AH104" s="216">
        <f>(E105+F105+G105+I105+P105+Q105+R105+S105+T105+U105+Y105+Z105+AA105)/1000</f>
        <v>5.3720600000000003</v>
      </c>
      <c r="AI104" s="212">
        <f>(AB105+AC105+AD105)/1000</f>
        <v>1.54396</v>
      </c>
      <c r="AJ104" s="217">
        <f>SUM(AG104:AI105)</f>
        <v>6.9160200000000005</v>
      </c>
    </row>
    <row r="105" spans="1:36" ht="9.4" customHeight="1">
      <c r="A105" s="346"/>
      <c r="B105" s="60">
        <f>B104*F11</f>
        <v>0</v>
      </c>
      <c r="C105" s="58">
        <f>C104*F11</f>
        <v>0</v>
      </c>
      <c r="D105" s="58">
        <f>D104*F11</f>
        <v>0</v>
      </c>
      <c r="E105" s="58">
        <f>E104*F12</f>
        <v>0</v>
      </c>
      <c r="F105" s="58">
        <f>F104*F12</f>
        <v>0</v>
      </c>
      <c r="G105" s="62">
        <f>G104*F12</f>
        <v>0</v>
      </c>
      <c r="H105" s="59">
        <f>H104*F11</f>
        <v>0</v>
      </c>
      <c r="I105" s="63">
        <f>I104*F12</f>
        <v>0</v>
      </c>
      <c r="J105" s="59">
        <f>J104*F11</f>
        <v>0</v>
      </c>
      <c r="K105" s="58"/>
      <c r="L105" s="58">
        <f>L104*F11</f>
        <v>0</v>
      </c>
      <c r="M105" s="58">
        <f>M104*F11</f>
        <v>0</v>
      </c>
      <c r="N105" s="58">
        <f>N104*F11</f>
        <v>0</v>
      </c>
      <c r="O105" s="58">
        <f>O104*F11</f>
        <v>0</v>
      </c>
      <c r="P105" s="58">
        <f>P104*F12</f>
        <v>0</v>
      </c>
      <c r="Q105" s="58">
        <f>Q104*F12</f>
        <v>5372.06</v>
      </c>
      <c r="R105" s="58">
        <f>R104*F12</f>
        <v>0</v>
      </c>
      <c r="S105" s="58">
        <f>S104*F12</f>
        <v>0</v>
      </c>
      <c r="T105" s="59">
        <f>T104*F12</f>
        <v>0</v>
      </c>
      <c r="U105" s="61">
        <f>U104*F12</f>
        <v>0</v>
      </c>
      <c r="V105" s="60"/>
      <c r="W105" s="58">
        <f>W104*F11</f>
        <v>0</v>
      </c>
      <c r="X105" s="58">
        <f>X104*F11</f>
        <v>0</v>
      </c>
      <c r="Y105" s="58">
        <f>Y104*F12</f>
        <v>0</v>
      </c>
      <c r="Z105" s="58">
        <f>Z104*F12</f>
        <v>0</v>
      </c>
      <c r="AA105" s="65">
        <f>AA104*F12</f>
        <v>0</v>
      </c>
      <c r="AB105" s="61">
        <f>AB104*F13</f>
        <v>1543.96</v>
      </c>
      <c r="AC105" s="58">
        <f>AC104*F13</f>
        <v>0</v>
      </c>
      <c r="AD105" s="63">
        <f>AD104*F13</f>
        <v>0</v>
      </c>
      <c r="AE105" s="221"/>
      <c r="AF105" s="219"/>
      <c r="AG105" s="215"/>
      <c r="AH105" s="217"/>
      <c r="AI105" s="213"/>
      <c r="AJ105" s="217"/>
    </row>
    <row r="106" spans="1:36" ht="9.4" customHeight="1">
      <c r="A106" s="345" t="s">
        <v>158</v>
      </c>
      <c r="B106" s="49"/>
      <c r="C106" s="44"/>
      <c r="D106" s="44"/>
      <c r="E106" s="44"/>
      <c r="F106" s="44"/>
      <c r="G106" s="45"/>
      <c r="H106" s="46"/>
      <c r="I106" s="48" t="s">
        <v>143</v>
      </c>
      <c r="J106" s="49"/>
      <c r="K106" s="46"/>
      <c r="L106" s="44"/>
      <c r="M106" s="44"/>
      <c r="N106" s="44"/>
      <c r="O106" s="44"/>
      <c r="P106" s="44"/>
      <c r="Q106" s="44"/>
      <c r="R106" s="43"/>
      <c r="S106" s="43"/>
      <c r="T106" s="43"/>
      <c r="U106" s="48"/>
      <c r="V106" s="49"/>
      <c r="W106" s="44"/>
      <c r="X106" s="44"/>
      <c r="Y106" s="44"/>
      <c r="Z106" s="43"/>
      <c r="AA106" s="50"/>
      <c r="AB106" s="44"/>
      <c r="AC106" s="44"/>
      <c r="AD106" s="47"/>
      <c r="AE106" s="220"/>
      <c r="AF106" s="218" t="s">
        <v>91</v>
      </c>
      <c r="AG106" s="214">
        <f>(B107+C107+D107+H107+J107+K107+L107+M107+N107+O107+V107+W107+X107)/1000</f>
        <v>0</v>
      </c>
      <c r="AH106" s="216">
        <f>(E107+F107+G107+I107+P107+Q107+R107+S107+T107+U107+Y107+Z107+AA107)/1000</f>
        <v>0</v>
      </c>
      <c r="AI106" s="212">
        <f>(AB107+AC107+AD107)/1000</f>
        <v>0</v>
      </c>
      <c r="AJ106" s="217">
        <f>SUM(AG106:AI107)</f>
        <v>0</v>
      </c>
    </row>
    <row r="107" spans="1:36" ht="9.6" customHeight="1">
      <c r="A107" s="346"/>
      <c r="B107" s="37">
        <f>B106*F11</f>
        <v>0</v>
      </c>
      <c r="C107" s="38">
        <f>C106*F11</f>
        <v>0</v>
      </c>
      <c r="D107" s="38">
        <f>D106*F11</f>
        <v>0</v>
      </c>
      <c r="E107" s="38">
        <f>E106*F12</f>
        <v>0</v>
      </c>
      <c r="F107" s="38">
        <f>F106*F12</f>
        <v>0</v>
      </c>
      <c r="G107" s="39">
        <f>G106*F12</f>
        <v>0</v>
      </c>
      <c r="H107" s="40">
        <f>H106*F11</f>
        <v>0</v>
      </c>
      <c r="I107" s="42"/>
      <c r="J107" s="59">
        <f>J106*F11</f>
        <v>0</v>
      </c>
      <c r="K107" s="38">
        <f>K106*F11</f>
        <v>0</v>
      </c>
      <c r="L107" s="38">
        <f>L106*F11</f>
        <v>0</v>
      </c>
      <c r="M107" s="38">
        <f>M106*F11</f>
        <v>0</v>
      </c>
      <c r="N107" s="38">
        <f>N106*F11</f>
        <v>0</v>
      </c>
      <c r="O107" s="38">
        <f>O106*F11</f>
        <v>0</v>
      </c>
      <c r="P107" s="38">
        <f>P106*F12</f>
        <v>0</v>
      </c>
      <c r="Q107" s="38">
        <f>Q106*F12</f>
        <v>0</v>
      </c>
      <c r="R107" s="38">
        <f>R106*F12</f>
        <v>0</v>
      </c>
      <c r="S107" s="38">
        <f>S106*F12</f>
        <v>0</v>
      </c>
      <c r="T107" s="40">
        <f>T106*F12</f>
        <v>0</v>
      </c>
      <c r="U107" s="41">
        <f>U106*F12</f>
        <v>0</v>
      </c>
      <c r="V107" s="37">
        <f>V106*F11</f>
        <v>0</v>
      </c>
      <c r="W107" s="38">
        <f>W106*F11</f>
        <v>0</v>
      </c>
      <c r="X107" s="38">
        <f>X106*F11</f>
        <v>0</v>
      </c>
      <c r="Y107" s="38">
        <f>Y106*F12</f>
        <v>0</v>
      </c>
      <c r="Z107" s="38">
        <f>Z106*F12</f>
        <v>0</v>
      </c>
      <c r="AA107" s="52">
        <f>AA106*F12</f>
        <v>0</v>
      </c>
      <c r="AB107" s="41">
        <f>AB106*F13</f>
        <v>0</v>
      </c>
      <c r="AC107" s="38">
        <f>AC106*F13</f>
        <v>0</v>
      </c>
      <c r="AD107" s="42">
        <f>AD106*F13</f>
        <v>0</v>
      </c>
      <c r="AE107" s="221"/>
      <c r="AF107" s="219"/>
      <c r="AG107" s="215"/>
      <c r="AH107" s="217"/>
      <c r="AI107" s="213"/>
      <c r="AJ107" s="217"/>
    </row>
    <row r="108" spans="1:36" ht="9.4" customHeight="1">
      <c r="A108" s="345" t="s">
        <v>36</v>
      </c>
      <c r="B108" s="49"/>
      <c r="C108" s="44"/>
      <c r="D108" s="44"/>
      <c r="E108" s="44"/>
      <c r="F108" s="44"/>
      <c r="G108" s="45"/>
      <c r="H108" s="46"/>
      <c r="I108" s="48"/>
      <c r="J108" s="53"/>
      <c r="K108" s="44"/>
      <c r="L108" s="44"/>
      <c r="M108" s="44"/>
      <c r="N108" s="44"/>
      <c r="O108" s="44"/>
      <c r="P108" s="44"/>
      <c r="Q108" s="44">
        <v>4.3</v>
      </c>
      <c r="R108" s="43">
        <v>20.95</v>
      </c>
      <c r="S108" s="43"/>
      <c r="T108" s="43"/>
      <c r="U108" s="48"/>
      <c r="V108" s="49"/>
      <c r="W108" s="44"/>
      <c r="X108" s="44"/>
      <c r="Y108" s="44"/>
      <c r="Z108" s="43"/>
      <c r="AA108" s="50"/>
      <c r="AB108" s="44">
        <v>4.3</v>
      </c>
      <c r="AC108" s="44"/>
      <c r="AD108" s="47"/>
      <c r="AE108" s="220"/>
      <c r="AF108" s="218" t="s">
        <v>108</v>
      </c>
      <c r="AG108" s="214">
        <f>(B109+C109+D109+H109+J109+K109+L109+M109+N109+O109+V109+W109+X109)/1000</f>
        <v>0</v>
      </c>
      <c r="AH108" s="216">
        <f>(E109+F109+G109+I109+P109+Q109+R109+S109+T109+U109+Y109+Z109+AA109)/1000</f>
        <v>1.6917499999999999</v>
      </c>
      <c r="AI108" s="212">
        <f>(AB109+AC109+AD109)/1000</f>
        <v>9.459999999999999E-2</v>
      </c>
      <c r="AJ108" s="217">
        <f>SUM(AG108:AI109)</f>
        <v>1.7863499999999999</v>
      </c>
    </row>
    <row r="109" spans="1:36" ht="9.4" customHeight="1">
      <c r="A109" s="346"/>
      <c r="B109" s="60">
        <f>B108*F11</f>
        <v>0</v>
      </c>
      <c r="C109" s="58">
        <f>C108*F11</f>
        <v>0</v>
      </c>
      <c r="D109" s="58">
        <f>D108*F11</f>
        <v>0</v>
      </c>
      <c r="E109" s="58">
        <f>E108*F12</f>
        <v>0</v>
      </c>
      <c r="F109" s="58">
        <f>F108*F12</f>
        <v>0</v>
      </c>
      <c r="G109" s="62">
        <f>G108*F12</f>
        <v>0</v>
      </c>
      <c r="H109" s="59">
        <f>H108*F11</f>
        <v>0</v>
      </c>
      <c r="I109" s="63">
        <f>I108*F12</f>
        <v>0</v>
      </c>
      <c r="J109" s="64">
        <f>J108*F11</f>
        <v>0</v>
      </c>
      <c r="K109" s="58"/>
      <c r="L109" s="58">
        <f>L108*F11</f>
        <v>0</v>
      </c>
      <c r="M109" s="58">
        <f>M108*F11</f>
        <v>0</v>
      </c>
      <c r="N109" s="58">
        <f>N108*F11</f>
        <v>0</v>
      </c>
      <c r="O109" s="58">
        <f>O108*F11</f>
        <v>0</v>
      </c>
      <c r="P109" s="58">
        <f>P108*F12</f>
        <v>0</v>
      </c>
      <c r="Q109" s="58">
        <f>Q108*F12</f>
        <v>288.09999999999997</v>
      </c>
      <c r="R109" s="58">
        <f>R108*F12</f>
        <v>1403.6499999999999</v>
      </c>
      <c r="S109" s="58">
        <f>S108*F12</f>
        <v>0</v>
      </c>
      <c r="T109" s="59">
        <f>T108*F12</f>
        <v>0</v>
      </c>
      <c r="U109" s="61">
        <f>U108*F12</f>
        <v>0</v>
      </c>
      <c r="V109" s="60"/>
      <c r="W109" s="58">
        <f>W108*F11</f>
        <v>0</v>
      </c>
      <c r="X109" s="58">
        <f>X108*F11</f>
        <v>0</v>
      </c>
      <c r="Y109" s="58">
        <f>Y108*F12</f>
        <v>0</v>
      </c>
      <c r="Z109" s="58">
        <f>Z108*F12</f>
        <v>0</v>
      </c>
      <c r="AA109" s="65">
        <f>AA108*F12</f>
        <v>0</v>
      </c>
      <c r="AB109" s="61">
        <f>AB108*F13</f>
        <v>94.6</v>
      </c>
      <c r="AC109" s="58">
        <f>AC108*F13</f>
        <v>0</v>
      </c>
      <c r="AD109" s="63">
        <f>AD108*F13</f>
        <v>0</v>
      </c>
      <c r="AE109" s="221"/>
      <c r="AF109" s="219"/>
      <c r="AG109" s="215"/>
      <c r="AH109" s="217"/>
      <c r="AI109" s="213"/>
      <c r="AJ109" s="217"/>
    </row>
    <row r="110" spans="1:36" ht="9.4" customHeight="1">
      <c r="A110" s="345" t="s">
        <v>37</v>
      </c>
      <c r="B110" s="49"/>
      <c r="C110" s="44"/>
      <c r="D110" s="44"/>
      <c r="E110" s="44"/>
      <c r="F110" s="44"/>
      <c r="G110" s="45"/>
      <c r="H110" s="46"/>
      <c r="I110" s="48"/>
      <c r="J110" s="53"/>
      <c r="K110" s="44"/>
      <c r="L110" s="44"/>
      <c r="M110" s="44"/>
      <c r="N110" s="44"/>
      <c r="O110" s="44"/>
      <c r="P110" s="44"/>
      <c r="Q110" s="44">
        <v>9.6</v>
      </c>
      <c r="R110" s="43">
        <v>13.94</v>
      </c>
      <c r="S110" s="43"/>
      <c r="T110" s="43"/>
      <c r="U110" s="48"/>
      <c r="V110" s="49"/>
      <c r="W110" s="44"/>
      <c r="X110" s="44"/>
      <c r="Y110" s="44"/>
      <c r="Z110" s="43"/>
      <c r="AA110" s="50"/>
      <c r="AB110" s="44">
        <v>9.6</v>
      </c>
      <c r="AC110" s="44"/>
      <c r="AD110" s="47"/>
      <c r="AE110" s="220"/>
      <c r="AF110" s="218" t="s">
        <v>92</v>
      </c>
      <c r="AG110" s="214">
        <f>(B111+C111+D111+H111+J111+K111+L111+M111+N111+O111+V111+W111+X111)/1000</f>
        <v>0</v>
      </c>
      <c r="AH110" s="216">
        <f>(E111+F111+G111+I111+P111+Q111+R111+S111+T111+U111+Y111+Z111+AA111)/1000</f>
        <v>1.57698</v>
      </c>
      <c r="AI110" s="212">
        <f>(AB111+AC111+AD111)/1000</f>
        <v>0.2112</v>
      </c>
      <c r="AJ110" s="217">
        <f>SUM(AG110:AI111)</f>
        <v>1.7881800000000001</v>
      </c>
    </row>
    <row r="111" spans="1:36" ht="9.4" customHeight="1">
      <c r="A111" s="346"/>
      <c r="B111" s="60">
        <f>B110*F11</f>
        <v>0</v>
      </c>
      <c r="C111" s="58">
        <f>C110*F11</f>
        <v>0</v>
      </c>
      <c r="D111" s="58">
        <f>D110*F11</f>
        <v>0</v>
      </c>
      <c r="E111" s="58">
        <f>E110*F12</f>
        <v>0</v>
      </c>
      <c r="F111" s="58">
        <f>F110*F12</f>
        <v>0</v>
      </c>
      <c r="G111" s="62">
        <f>G110*F12</f>
        <v>0</v>
      </c>
      <c r="H111" s="59">
        <f>H110*F11</f>
        <v>0</v>
      </c>
      <c r="I111" s="63">
        <f>I110*F12</f>
        <v>0</v>
      </c>
      <c r="J111" s="64">
        <f>J110*F11</f>
        <v>0</v>
      </c>
      <c r="K111" s="58">
        <f>K110*F11</f>
        <v>0</v>
      </c>
      <c r="L111" s="58">
        <f>L110*F11</f>
        <v>0</v>
      </c>
      <c r="M111" s="58">
        <f>M110*F11</f>
        <v>0</v>
      </c>
      <c r="N111" s="58">
        <f>N110*F11</f>
        <v>0</v>
      </c>
      <c r="O111" s="58">
        <f>O110*F11</f>
        <v>0</v>
      </c>
      <c r="P111" s="58">
        <f>P110*F12</f>
        <v>0</v>
      </c>
      <c r="Q111" s="58">
        <v>643</v>
      </c>
      <c r="R111" s="58">
        <f>R110*F12</f>
        <v>933.98</v>
      </c>
      <c r="S111" s="58">
        <f>S110*F12</f>
        <v>0</v>
      </c>
      <c r="T111" s="59">
        <f>T110*F12</f>
        <v>0</v>
      </c>
      <c r="U111" s="61">
        <f>U110*F12</f>
        <v>0</v>
      </c>
      <c r="V111" s="60">
        <f>V110*F11</f>
        <v>0</v>
      </c>
      <c r="W111" s="58">
        <f>W110*F11</f>
        <v>0</v>
      </c>
      <c r="X111" s="58">
        <f>X110*F11</f>
        <v>0</v>
      </c>
      <c r="Y111" s="58">
        <f>Y110*F12</f>
        <v>0</v>
      </c>
      <c r="Z111" s="58">
        <f>Z110*F12</f>
        <v>0</v>
      </c>
      <c r="AA111" s="65">
        <f>AA110*F12</f>
        <v>0</v>
      </c>
      <c r="AB111" s="61">
        <f>AB110*F13</f>
        <v>211.2</v>
      </c>
      <c r="AC111" s="58">
        <f>AC110*F13</f>
        <v>0</v>
      </c>
      <c r="AD111" s="63">
        <f>AD110*F13</f>
        <v>0</v>
      </c>
      <c r="AE111" s="221"/>
      <c r="AF111" s="219"/>
      <c r="AG111" s="215"/>
      <c r="AH111" s="217"/>
      <c r="AI111" s="213"/>
      <c r="AJ111" s="217"/>
    </row>
    <row r="112" spans="1:36" ht="9.4" customHeight="1">
      <c r="A112" s="345" t="s">
        <v>177</v>
      </c>
      <c r="B112" s="49"/>
      <c r="C112" s="44"/>
      <c r="D112" s="44"/>
      <c r="E112" s="44"/>
      <c r="F112" s="44"/>
      <c r="G112" s="45"/>
      <c r="H112" s="46"/>
      <c r="I112" s="48"/>
      <c r="J112" s="66"/>
      <c r="K112" s="44"/>
      <c r="L112" s="44"/>
      <c r="M112" s="44"/>
      <c r="N112" s="44"/>
      <c r="O112" s="44"/>
      <c r="P112" s="67"/>
      <c r="Q112" s="44">
        <v>12</v>
      </c>
      <c r="R112" s="43"/>
      <c r="S112" s="43"/>
      <c r="T112" s="43"/>
      <c r="U112" s="48"/>
      <c r="V112" s="49"/>
      <c r="W112" s="44"/>
      <c r="X112" s="44"/>
      <c r="Y112" s="44"/>
      <c r="Z112" s="43"/>
      <c r="AA112" s="50"/>
      <c r="AB112" s="44">
        <v>12</v>
      </c>
      <c r="AC112" s="44"/>
      <c r="AD112" s="47"/>
      <c r="AE112" s="220"/>
      <c r="AF112" s="218" t="s">
        <v>93</v>
      </c>
      <c r="AG112" s="214">
        <f>(B113+C113+D113+H113+J113+K113+L113+M113+N113+O113+V113+W113+X113)/1000</f>
        <v>0</v>
      </c>
      <c r="AH112" s="216">
        <f>(E113+F113+G113+I113+P113+Q113+R113+S113+T113+U113+Y113+Z113+AA113)/1000</f>
        <v>0.80400000000000005</v>
      </c>
      <c r="AI112" s="212">
        <f>(AB113+AC113+AD113)/1000</f>
        <v>0.26400000000000001</v>
      </c>
      <c r="AJ112" s="217">
        <f>SUM(AG112:AI113)</f>
        <v>1.0680000000000001</v>
      </c>
    </row>
    <row r="113" spans="1:36" ht="9.4" customHeight="1">
      <c r="A113" s="346"/>
      <c r="B113" s="37">
        <f>B112*F11</f>
        <v>0</v>
      </c>
      <c r="C113" s="38">
        <f>C112*F11</f>
        <v>0</v>
      </c>
      <c r="D113" s="38">
        <f>D112*F11</f>
        <v>0</v>
      </c>
      <c r="E113" s="38">
        <f>E112*F12</f>
        <v>0</v>
      </c>
      <c r="F113" s="38">
        <f>F112*F12</f>
        <v>0</v>
      </c>
      <c r="G113" s="39">
        <f>G112*F12</f>
        <v>0</v>
      </c>
      <c r="H113" s="40">
        <f>H112*F11</f>
        <v>0</v>
      </c>
      <c r="I113" s="42">
        <f>I112*F12</f>
        <v>0</v>
      </c>
      <c r="J113" s="59">
        <f>J112*F11</f>
        <v>0</v>
      </c>
      <c r="K113" s="58"/>
      <c r="L113" s="38">
        <f>L112*F11</f>
        <v>0</v>
      </c>
      <c r="M113" s="38">
        <f>M112*F11</f>
        <v>0</v>
      </c>
      <c r="N113" s="38">
        <f>N112*F11</f>
        <v>0</v>
      </c>
      <c r="O113" s="38">
        <f>O112*F11</f>
        <v>0</v>
      </c>
      <c r="P113" s="58">
        <f>P112*F12</f>
        <v>0</v>
      </c>
      <c r="Q113" s="38">
        <f>Q112*F12</f>
        <v>804</v>
      </c>
      <c r="R113" s="38">
        <f>R112*F12</f>
        <v>0</v>
      </c>
      <c r="S113" s="38">
        <f>S112*F12</f>
        <v>0</v>
      </c>
      <c r="T113" s="40">
        <f>T112*F12</f>
        <v>0</v>
      </c>
      <c r="U113" s="41">
        <f>U112*F12</f>
        <v>0</v>
      </c>
      <c r="V113" s="60"/>
      <c r="W113" s="38">
        <f>W112*F11</f>
        <v>0</v>
      </c>
      <c r="X113" s="38">
        <f>X112*F11</f>
        <v>0</v>
      </c>
      <c r="Y113" s="58">
        <f>Y112*F12</f>
        <v>0</v>
      </c>
      <c r="Z113" s="38">
        <f>Z112*F12</f>
        <v>0</v>
      </c>
      <c r="AA113" s="52">
        <f>AA112*F12</f>
        <v>0</v>
      </c>
      <c r="AB113" s="41">
        <f>AB112*F13</f>
        <v>264</v>
      </c>
      <c r="AC113" s="38">
        <f>AC112*F13</f>
        <v>0</v>
      </c>
      <c r="AD113" s="42">
        <f>AD112*F13</f>
        <v>0</v>
      </c>
      <c r="AE113" s="221"/>
      <c r="AF113" s="219"/>
      <c r="AG113" s="215"/>
      <c r="AH113" s="217"/>
      <c r="AI113" s="213"/>
      <c r="AJ113" s="217"/>
    </row>
    <row r="114" spans="1:36" ht="9.4" customHeight="1">
      <c r="A114" s="345" t="s">
        <v>40</v>
      </c>
      <c r="B114" s="49"/>
      <c r="C114" s="44"/>
      <c r="D114" s="44"/>
      <c r="E114" s="44"/>
      <c r="F114" s="44"/>
      <c r="G114" s="45"/>
      <c r="H114" s="46"/>
      <c r="I114" s="48"/>
      <c r="J114" s="49"/>
      <c r="K114" s="44"/>
      <c r="L114" s="44"/>
      <c r="M114" s="44"/>
      <c r="N114" s="44"/>
      <c r="O114" s="44"/>
      <c r="P114" s="44">
        <v>60.5</v>
      </c>
      <c r="Q114" s="44"/>
      <c r="R114" s="43"/>
      <c r="S114" s="43"/>
      <c r="T114" s="43"/>
      <c r="U114" s="48"/>
      <c r="V114" s="49"/>
      <c r="W114" s="44"/>
      <c r="X114" s="44"/>
      <c r="Y114" s="44"/>
      <c r="Z114" s="43"/>
      <c r="AA114" s="50"/>
      <c r="AB114" s="44"/>
      <c r="AC114" s="44"/>
      <c r="AD114" s="47"/>
      <c r="AE114" s="220"/>
      <c r="AF114" s="218" t="s">
        <v>94</v>
      </c>
      <c r="AG114" s="214">
        <f>(B115+C115+D115+H115+J115+K115+L115+M115+N115+O115+V115+W115+X115)/1000</f>
        <v>0</v>
      </c>
      <c r="AH114" s="216">
        <f>(E115+F115+G115+I115+P115+Q115+R115+S115+T115+U115+Y115+Z115+AA115)/1000</f>
        <v>4.0534999999999997</v>
      </c>
      <c r="AI114" s="212">
        <f>(AB115+AC115+AD115)/1000</f>
        <v>0</v>
      </c>
      <c r="AJ114" s="217">
        <f>SUM(AG114:AI115)</f>
        <v>4.0534999999999997</v>
      </c>
    </row>
    <row r="115" spans="1:36" ht="9.4" customHeight="1">
      <c r="A115" s="346"/>
      <c r="B115" s="37">
        <f>B114*F11</f>
        <v>0</v>
      </c>
      <c r="C115" s="38">
        <f>C114*F11</f>
        <v>0</v>
      </c>
      <c r="D115" s="38">
        <f>D114*F11</f>
        <v>0</v>
      </c>
      <c r="E115" s="38">
        <f>E114*F12</f>
        <v>0</v>
      </c>
      <c r="F115" s="38">
        <f>F114*F12</f>
        <v>0</v>
      </c>
      <c r="G115" s="39">
        <f>G114*F12</f>
        <v>0</v>
      </c>
      <c r="H115" s="40">
        <f>H114*F11</f>
        <v>0</v>
      </c>
      <c r="I115" s="42">
        <f>I114*F12</f>
        <v>0</v>
      </c>
      <c r="J115" s="40">
        <f>J114*F11</f>
        <v>0</v>
      </c>
      <c r="K115" s="38">
        <f>K114*F11</f>
        <v>0</v>
      </c>
      <c r="L115" s="38">
        <f>L114*F11</f>
        <v>0</v>
      </c>
      <c r="M115" s="38">
        <f>M114*F11</f>
        <v>0</v>
      </c>
      <c r="N115" s="38">
        <f>N114*F11</f>
        <v>0</v>
      </c>
      <c r="O115" s="38">
        <f>O114*F11</f>
        <v>0</v>
      </c>
      <c r="P115" s="58">
        <f>P114*F12</f>
        <v>4053.5</v>
      </c>
      <c r="Q115" s="38">
        <f>Q114*F12</f>
        <v>0</v>
      </c>
      <c r="R115" s="38">
        <f>R114*F12</f>
        <v>0</v>
      </c>
      <c r="S115" s="38">
        <f>S114*F12</f>
        <v>0</v>
      </c>
      <c r="T115" s="40">
        <f>T114*F12</f>
        <v>0</v>
      </c>
      <c r="U115" s="41">
        <f>U114*F12</f>
        <v>0</v>
      </c>
      <c r="V115" s="37">
        <f>V114*F11</f>
        <v>0</v>
      </c>
      <c r="W115" s="38">
        <f>W114*F11</f>
        <v>0</v>
      </c>
      <c r="X115" s="38">
        <f>X114*F11</f>
        <v>0</v>
      </c>
      <c r="Y115" s="38">
        <f>Y114*F12</f>
        <v>0</v>
      </c>
      <c r="Z115" s="38">
        <f>Z114*F12</f>
        <v>0</v>
      </c>
      <c r="AA115" s="52">
        <f>AA114*F12</f>
        <v>0</v>
      </c>
      <c r="AB115" s="41">
        <f>AB114*F13</f>
        <v>0</v>
      </c>
      <c r="AC115" s="38">
        <f>AC114*F13</f>
        <v>0</v>
      </c>
      <c r="AD115" s="42">
        <f>AD114*F13</f>
        <v>0</v>
      </c>
      <c r="AE115" s="221"/>
      <c r="AF115" s="219"/>
      <c r="AG115" s="215"/>
      <c r="AH115" s="217"/>
      <c r="AI115" s="213"/>
      <c r="AJ115" s="217"/>
    </row>
    <row r="116" spans="1:36" ht="9.4" customHeight="1">
      <c r="A116" s="345" t="s">
        <v>56</v>
      </c>
      <c r="B116" s="49"/>
      <c r="C116" s="44"/>
      <c r="D116" s="44"/>
      <c r="E116" s="44"/>
      <c r="F116" s="44"/>
      <c r="G116" s="45"/>
      <c r="H116" s="46"/>
      <c r="I116" s="48"/>
      <c r="J116" s="49"/>
      <c r="K116" s="44"/>
      <c r="L116" s="44"/>
      <c r="M116" s="44"/>
      <c r="N116" s="44"/>
      <c r="O116" s="44"/>
      <c r="P116" s="44"/>
      <c r="Q116" s="44"/>
      <c r="R116" s="43"/>
      <c r="S116" s="43"/>
      <c r="T116" s="43"/>
      <c r="U116" s="48"/>
      <c r="V116" s="49"/>
      <c r="W116" s="44"/>
      <c r="X116" s="44"/>
      <c r="Y116" s="44"/>
      <c r="Z116" s="43"/>
      <c r="AA116" s="50"/>
      <c r="AB116" s="44"/>
      <c r="AC116" s="44"/>
      <c r="AD116" s="47"/>
      <c r="AE116" s="220"/>
      <c r="AF116" s="218" t="s">
        <v>95</v>
      </c>
      <c r="AG116" s="214">
        <f>(B117+C117+D117+H117+J117+K117+L117+M117+N117+O117+V117+W117+X117)/1000</f>
        <v>0</v>
      </c>
      <c r="AH116" s="216">
        <f>(E117+F117+G117+I117+P117+Q117+R117+S117+T117+U117+Y117+Z117+AA117)/1000</f>
        <v>0</v>
      </c>
      <c r="AI116" s="212">
        <f>(AB117+AC117+AD117)/1000</f>
        <v>0</v>
      </c>
      <c r="AJ116" s="217">
        <f>SUM(AG116:AI117)</f>
        <v>0</v>
      </c>
    </row>
    <row r="117" spans="1:36" ht="9.4" customHeight="1">
      <c r="A117" s="346"/>
      <c r="B117" s="60">
        <f>B116*F11</f>
        <v>0</v>
      </c>
      <c r="C117" s="58">
        <f>C116*F11</f>
        <v>0</v>
      </c>
      <c r="D117" s="58">
        <f>D116*F11</f>
        <v>0</v>
      </c>
      <c r="E117" s="58">
        <f>E116*F12</f>
        <v>0</v>
      </c>
      <c r="F117" s="58">
        <f>F116*F12</f>
        <v>0</v>
      </c>
      <c r="G117" s="62">
        <f>G116*F12</f>
        <v>0</v>
      </c>
      <c r="H117" s="59">
        <f>H116*F11</f>
        <v>0</v>
      </c>
      <c r="I117" s="63">
        <f>I116*F12</f>
        <v>0</v>
      </c>
      <c r="J117" s="59"/>
      <c r="K117" s="58">
        <f>K116*F11</f>
        <v>0</v>
      </c>
      <c r="L117" s="58">
        <f>L116*F11</f>
        <v>0</v>
      </c>
      <c r="M117" s="58">
        <f>M116*F11</f>
        <v>0</v>
      </c>
      <c r="N117" s="58">
        <f>N116*F11</f>
        <v>0</v>
      </c>
      <c r="O117" s="58">
        <f>O116*F11</f>
        <v>0</v>
      </c>
      <c r="P117" s="58"/>
      <c r="Q117" s="58">
        <f>Q116*F12</f>
        <v>0</v>
      </c>
      <c r="R117" s="58">
        <f>R116*F12</f>
        <v>0</v>
      </c>
      <c r="S117" s="58">
        <f>S116*F12</f>
        <v>0</v>
      </c>
      <c r="T117" s="59">
        <f>T116*F12</f>
        <v>0</v>
      </c>
      <c r="U117" s="61">
        <f>U116*F12</f>
        <v>0</v>
      </c>
      <c r="V117" s="60">
        <f>V116*F11</f>
        <v>0</v>
      </c>
      <c r="W117" s="58">
        <f>W116*F11</f>
        <v>0</v>
      </c>
      <c r="X117" s="58">
        <f>X116*F11</f>
        <v>0</v>
      </c>
      <c r="Y117" s="58">
        <f>Y116*F12</f>
        <v>0</v>
      </c>
      <c r="Z117" s="58">
        <f>Z116*F12</f>
        <v>0</v>
      </c>
      <c r="AA117" s="65">
        <f>AA116*F12</f>
        <v>0</v>
      </c>
      <c r="AB117" s="61">
        <f>AB116*F13</f>
        <v>0</v>
      </c>
      <c r="AC117" s="58">
        <f>AC116*F13</f>
        <v>0</v>
      </c>
      <c r="AD117" s="63">
        <f>AD116*F13</f>
        <v>0</v>
      </c>
      <c r="AE117" s="221"/>
      <c r="AF117" s="219"/>
      <c r="AG117" s="215"/>
      <c r="AH117" s="217"/>
      <c r="AI117" s="213"/>
      <c r="AJ117" s="217"/>
    </row>
    <row r="118" spans="1:36" ht="9.4" customHeight="1">
      <c r="A118" s="345" t="s">
        <v>156</v>
      </c>
      <c r="B118" s="49"/>
      <c r="C118" s="44"/>
      <c r="D118" s="44"/>
      <c r="E118" s="44"/>
      <c r="F118" s="44"/>
      <c r="G118" s="45"/>
      <c r="H118" s="46"/>
      <c r="I118" s="48"/>
      <c r="J118" s="49"/>
      <c r="K118" s="44"/>
      <c r="L118" s="44"/>
      <c r="M118" s="44"/>
      <c r="N118" s="44"/>
      <c r="O118" s="44"/>
      <c r="P118" s="44"/>
      <c r="Q118" s="44"/>
      <c r="R118" s="43"/>
      <c r="S118" s="43"/>
      <c r="T118" s="43"/>
      <c r="U118" s="48"/>
      <c r="V118" s="49"/>
      <c r="W118" s="44"/>
      <c r="X118" s="44"/>
      <c r="Y118" s="44"/>
      <c r="Z118" s="43"/>
      <c r="AA118" s="50"/>
      <c r="AB118" s="44"/>
      <c r="AC118" s="44"/>
      <c r="AD118" s="47"/>
      <c r="AE118" s="220"/>
      <c r="AF118" s="218" t="s">
        <v>111</v>
      </c>
      <c r="AG118" s="214">
        <f>(B119+C119+D119+H119+J119+K119+L119+M119+N119+O119+V119+W119+X119)/1000</f>
        <v>0</v>
      </c>
      <c r="AH118" s="216">
        <f>(E119+F119+G119+I119+P119+Q119+R119+S119+T119+U119+Y119+Z119+AA119)/1000</f>
        <v>0</v>
      </c>
      <c r="AI118" s="212">
        <f>(AB119+AC119+AD119)/1000</f>
        <v>0</v>
      </c>
      <c r="AJ118" s="217">
        <f>SUM(AG118:AI119)</f>
        <v>0</v>
      </c>
    </row>
    <row r="119" spans="1:36" ht="15" customHeight="1">
      <c r="A119" s="346"/>
      <c r="B119" s="60">
        <f>B118*F11</f>
        <v>0</v>
      </c>
      <c r="C119" s="58">
        <f>C118*F11</f>
        <v>0</v>
      </c>
      <c r="D119" s="58">
        <f>D118*F11</f>
        <v>0</v>
      </c>
      <c r="E119" s="58">
        <f>E118*F12</f>
        <v>0</v>
      </c>
      <c r="F119" s="58">
        <f>F118*F12</f>
        <v>0</v>
      </c>
      <c r="G119" s="62">
        <f>G118*F12</f>
        <v>0</v>
      </c>
      <c r="H119" s="59">
        <f>H118*F11</f>
        <v>0</v>
      </c>
      <c r="I119" s="63">
        <f>I118*F12</f>
        <v>0</v>
      </c>
      <c r="J119" s="59">
        <f>J118*F11</f>
        <v>0</v>
      </c>
      <c r="K119" s="58">
        <f>K118*F11</f>
        <v>0</v>
      </c>
      <c r="L119" s="58">
        <f>L118*F11</f>
        <v>0</v>
      </c>
      <c r="M119" s="58">
        <f>M118*F11</f>
        <v>0</v>
      </c>
      <c r="N119" s="58">
        <f>N118*F11</f>
        <v>0</v>
      </c>
      <c r="O119" s="58">
        <f>O118*F11</f>
        <v>0</v>
      </c>
      <c r="P119" s="58">
        <f>P118*F12</f>
        <v>0</v>
      </c>
      <c r="Q119" s="58">
        <f>Q118*F12</f>
        <v>0</v>
      </c>
      <c r="R119" s="58">
        <f>R118*F12</f>
        <v>0</v>
      </c>
      <c r="S119" s="58">
        <f>S118*F12</f>
        <v>0</v>
      </c>
      <c r="T119" s="59">
        <f>T118*F12</f>
        <v>0</v>
      </c>
      <c r="U119" s="61">
        <f>U118*F12</f>
        <v>0</v>
      </c>
      <c r="V119" s="60">
        <f>V118*F11</f>
        <v>0</v>
      </c>
      <c r="W119" s="58">
        <f>W118*F11</f>
        <v>0</v>
      </c>
      <c r="X119" s="58">
        <f>X118*F11</f>
        <v>0</v>
      </c>
      <c r="Y119" s="58"/>
      <c r="Z119" s="58">
        <f>Z118*F12</f>
        <v>0</v>
      </c>
      <c r="AA119" s="65">
        <f>AA118*F12</f>
        <v>0</v>
      </c>
      <c r="AB119" s="61">
        <f>AB118*F13</f>
        <v>0</v>
      </c>
      <c r="AC119" s="58">
        <f>AC118*F13</f>
        <v>0</v>
      </c>
      <c r="AD119" s="63">
        <f>AD118*F13</f>
        <v>0</v>
      </c>
      <c r="AE119" s="221"/>
      <c r="AF119" s="219"/>
      <c r="AG119" s="215"/>
      <c r="AH119" s="217"/>
      <c r="AI119" s="213"/>
      <c r="AJ119" s="217"/>
    </row>
    <row r="120" spans="1:36" ht="9.4" customHeight="1">
      <c r="A120" s="345" t="s">
        <v>41</v>
      </c>
      <c r="B120" s="49"/>
      <c r="C120" s="44"/>
      <c r="D120" s="44"/>
      <c r="E120" s="44"/>
      <c r="F120" s="44"/>
      <c r="G120" s="45"/>
      <c r="H120" s="46"/>
      <c r="I120" s="48"/>
      <c r="J120" s="49"/>
      <c r="K120" s="44"/>
      <c r="L120" s="44"/>
      <c r="M120" s="44"/>
      <c r="N120" s="44"/>
      <c r="O120" s="44"/>
      <c r="P120" s="44"/>
      <c r="Q120" s="44"/>
      <c r="R120" s="43"/>
      <c r="S120" s="43"/>
      <c r="T120" s="43">
        <v>30</v>
      </c>
      <c r="U120" s="48"/>
      <c r="V120" s="49"/>
      <c r="W120" s="44"/>
      <c r="X120" s="44"/>
      <c r="Y120" s="44"/>
      <c r="Z120" s="43"/>
      <c r="AA120" s="50"/>
      <c r="AB120" s="44"/>
      <c r="AC120" s="56">
        <v>56</v>
      </c>
      <c r="AD120" s="47"/>
      <c r="AE120" s="220"/>
      <c r="AF120" s="218" t="s">
        <v>96</v>
      </c>
      <c r="AG120" s="214">
        <f>(B121+C121+D121+H121+J121+K121+L121+M121+N121+O121+V121+W121+X121)/1000</f>
        <v>0</v>
      </c>
      <c r="AH120" s="216">
        <f>(E121+F121+G121+I121+P121+Q121+R121+S121+T121+U121+Y121+Z121+AA121)/1000</f>
        <v>2.0099999999999998</v>
      </c>
      <c r="AI120" s="212">
        <f>(AB121+AC121+AD121)/1000</f>
        <v>1.24</v>
      </c>
      <c r="AJ120" s="217">
        <f>SUM(AG120:AI121)</f>
        <v>3.25</v>
      </c>
    </row>
    <row r="121" spans="1:36" ht="9.4" customHeight="1">
      <c r="A121" s="346"/>
      <c r="B121" s="60">
        <f>B120*F11</f>
        <v>0</v>
      </c>
      <c r="C121" s="58">
        <f>C120*F11</f>
        <v>0</v>
      </c>
      <c r="D121" s="58">
        <f>D120*F11</f>
        <v>0</v>
      </c>
      <c r="E121" s="58">
        <f>E120*F12</f>
        <v>0</v>
      </c>
      <c r="F121" s="58">
        <f>F120*F12</f>
        <v>0</v>
      </c>
      <c r="G121" s="62">
        <f>G120*F12</f>
        <v>0</v>
      </c>
      <c r="H121" s="59">
        <f>H120*F11</f>
        <v>0</v>
      </c>
      <c r="I121" s="63">
        <f>I120*F12</f>
        <v>0</v>
      </c>
      <c r="J121" s="59">
        <f>J120*F11</f>
        <v>0</v>
      </c>
      <c r="K121" s="58">
        <f>K120*F11</f>
        <v>0</v>
      </c>
      <c r="L121" s="58">
        <f>L120*F11</f>
        <v>0</v>
      </c>
      <c r="M121" s="58">
        <f>M120*F11</f>
        <v>0</v>
      </c>
      <c r="N121" s="58">
        <f>N120*F11</f>
        <v>0</v>
      </c>
      <c r="O121" s="58">
        <f>O120*F11</f>
        <v>0</v>
      </c>
      <c r="P121" s="58">
        <f>P120*F12</f>
        <v>0</v>
      </c>
      <c r="Q121" s="58">
        <f>Q120*F12</f>
        <v>0</v>
      </c>
      <c r="R121" s="58">
        <f>R120*F12</f>
        <v>0</v>
      </c>
      <c r="S121" s="58">
        <f>S120*F12</f>
        <v>0</v>
      </c>
      <c r="T121" s="59">
        <f>T120*F12</f>
        <v>2010</v>
      </c>
      <c r="U121" s="61">
        <f>U120*F12</f>
        <v>0</v>
      </c>
      <c r="V121" s="60">
        <f>V120*F11</f>
        <v>0</v>
      </c>
      <c r="W121" s="58">
        <f>W120*F11</f>
        <v>0</v>
      </c>
      <c r="X121" s="58">
        <f>X120*F11</f>
        <v>0</v>
      </c>
      <c r="Y121" s="58">
        <f>Y120*F12</f>
        <v>0</v>
      </c>
      <c r="Z121" s="58">
        <f>Z120*F12</f>
        <v>0</v>
      </c>
      <c r="AA121" s="65">
        <f>AA120*F12</f>
        <v>0</v>
      </c>
      <c r="AB121" s="61">
        <f>AB120*F13</f>
        <v>0</v>
      </c>
      <c r="AC121" s="58">
        <v>1240</v>
      </c>
      <c r="AD121" s="63">
        <f>AD120*F13</f>
        <v>0</v>
      </c>
      <c r="AE121" s="221"/>
      <c r="AF121" s="219"/>
      <c r="AG121" s="215"/>
      <c r="AH121" s="217"/>
      <c r="AI121" s="213"/>
      <c r="AJ121" s="217"/>
    </row>
    <row r="122" spans="1:36" ht="9.4" customHeight="1">
      <c r="A122" s="345" t="s">
        <v>149</v>
      </c>
      <c r="B122" s="49"/>
      <c r="C122" s="44"/>
      <c r="D122" s="44"/>
      <c r="E122" s="44"/>
      <c r="F122" s="44"/>
      <c r="G122" s="45">
        <v>46</v>
      </c>
      <c r="H122" s="46"/>
      <c r="I122" s="48"/>
      <c r="J122" s="49"/>
      <c r="K122" s="44"/>
      <c r="L122" s="44"/>
      <c r="M122" s="44"/>
      <c r="N122" s="44"/>
      <c r="O122" s="44"/>
      <c r="P122" s="44"/>
      <c r="Q122" s="44"/>
      <c r="R122" s="43"/>
      <c r="S122" s="43"/>
      <c r="T122" s="43"/>
      <c r="U122" s="48"/>
      <c r="V122" s="49"/>
      <c r="W122" s="44"/>
      <c r="X122" s="44"/>
      <c r="Y122" s="44"/>
      <c r="Z122" s="43"/>
      <c r="AA122" s="50"/>
      <c r="AB122" s="44"/>
      <c r="AC122" s="44"/>
      <c r="AD122" s="47"/>
      <c r="AE122" s="220"/>
      <c r="AF122" s="218" t="s">
        <v>97</v>
      </c>
      <c r="AG122" s="214">
        <f>(B123+C123+D123+H123+J123+K123+L123+M123+N123+O123+V123+W123+X123)/1000</f>
        <v>0</v>
      </c>
      <c r="AH122" s="216">
        <f>(E123+F123+G123+I123+P123+Q123+R123+S123+T123+U123+Y123+Z123+AA123)/1000</f>
        <v>3.0960000000000001</v>
      </c>
      <c r="AI122" s="212">
        <f>(AB123+AC123+AD123)/1000</f>
        <v>0</v>
      </c>
      <c r="AJ122" s="217">
        <f>SUM(AG122:AI123)</f>
        <v>3.0960000000000001</v>
      </c>
    </row>
    <row r="123" spans="1:36" ht="9.4" customHeight="1">
      <c r="A123" s="346"/>
      <c r="B123" s="37">
        <f>B122*F11</f>
        <v>0</v>
      </c>
      <c r="C123" s="38">
        <f>C122*F11</f>
        <v>0</v>
      </c>
      <c r="D123" s="38"/>
      <c r="E123" s="38">
        <f>E122*F12</f>
        <v>0</v>
      </c>
      <c r="F123" s="38">
        <f>F122*F12</f>
        <v>0</v>
      </c>
      <c r="G123" s="39">
        <v>3096</v>
      </c>
      <c r="H123" s="40">
        <f>H122*F11</f>
        <v>0</v>
      </c>
      <c r="I123" s="42">
        <f>I122*F12</f>
        <v>0</v>
      </c>
      <c r="J123" s="40">
        <f>J122*F11</f>
        <v>0</v>
      </c>
      <c r="K123" s="38">
        <f>K122*F11</f>
        <v>0</v>
      </c>
      <c r="L123" s="58">
        <f>L122*F11</f>
        <v>0</v>
      </c>
      <c r="M123" s="38">
        <f>M122*F11</f>
        <v>0</v>
      </c>
      <c r="N123" s="38">
        <f>N122*F11</f>
        <v>0</v>
      </c>
      <c r="O123" s="38">
        <f>O122*F11</f>
        <v>0</v>
      </c>
      <c r="P123" s="38">
        <f>P122*F12</f>
        <v>0</v>
      </c>
      <c r="Q123" s="38">
        <f>Q122*F12</f>
        <v>0</v>
      </c>
      <c r="R123" s="58">
        <f>R122*F12</f>
        <v>0</v>
      </c>
      <c r="S123" s="38">
        <f>S122*F12</f>
        <v>0</v>
      </c>
      <c r="T123" s="40">
        <f>T122*F12</f>
        <v>0</v>
      </c>
      <c r="U123" s="41">
        <f>U122*F12</f>
        <v>0</v>
      </c>
      <c r="V123" s="37">
        <f>V122*F11</f>
        <v>0</v>
      </c>
      <c r="W123" s="38">
        <f>W122*F11</f>
        <v>0</v>
      </c>
      <c r="X123" s="38">
        <f>X122*F11</f>
        <v>0</v>
      </c>
      <c r="Y123" s="38">
        <f>Y122*F12</f>
        <v>0</v>
      </c>
      <c r="Z123" s="38"/>
      <c r="AA123" s="52"/>
      <c r="AB123" s="41">
        <f>AB122*F13</f>
        <v>0</v>
      </c>
      <c r="AC123" s="38">
        <f>AC122*F13</f>
        <v>0</v>
      </c>
      <c r="AD123" s="42">
        <f>AD122*F13</f>
        <v>0</v>
      </c>
      <c r="AE123" s="221"/>
      <c r="AF123" s="219"/>
      <c r="AG123" s="215"/>
      <c r="AH123" s="217"/>
      <c r="AI123" s="213"/>
      <c r="AJ123" s="217"/>
    </row>
    <row r="124" spans="1:36" ht="9.4" customHeight="1">
      <c r="A124" s="349" t="s">
        <v>38</v>
      </c>
      <c r="B124" s="49"/>
      <c r="C124" s="44"/>
      <c r="D124" s="44"/>
      <c r="E124" s="44"/>
      <c r="F124" s="44"/>
      <c r="G124" s="45"/>
      <c r="H124" s="46"/>
      <c r="I124" s="48"/>
      <c r="J124" s="49"/>
      <c r="K124" s="44"/>
      <c r="L124" s="44"/>
      <c r="M124" s="44"/>
      <c r="N124" s="44"/>
      <c r="O124" s="44"/>
      <c r="P124" s="44"/>
      <c r="Q124" s="44"/>
      <c r="R124" s="43"/>
      <c r="S124" s="43"/>
      <c r="T124" s="43"/>
      <c r="U124" s="48"/>
      <c r="V124" s="49"/>
      <c r="W124" s="44"/>
      <c r="X124" s="44"/>
      <c r="Y124" s="44"/>
      <c r="Z124" s="43"/>
      <c r="AA124" s="50"/>
      <c r="AB124" s="44"/>
      <c r="AC124" s="44"/>
      <c r="AD124" s="47"/>
      <c r="AE124" s="220"/>
      <c r="AF124" s="218" t="s">
        <v>98</v>
      </c>
      <c r="AG124" s="214">
        <f>(B125+C125+D125+H125+J125+K125+L125+M125+N125+O125+V125+W125+X125)/1000</f>
        <v>0</v>
      </c>
      <c r="AH124" s="216">
        <f>(E125+F125+G125+I125+P125+Q125+R125+S125+T125+U125+Y125+Z125+AA125)/1000</f>
        <v>0</v>
      </c>
      <c r="AI124" s="212">
        <f>(AB125+AC125+AD125)/1000</f>
        <v>0</v>
      </c>
      <c r="AJ124" s="217">
        <f>SUM(AG124:AI125)</f>
        <v>0</v>
      </c>
    </row>
    <row r="125" spans="1:36" ht="9.4" customHeight="1">
      <c r="A125" s="346"/>
      <c r="B125" s="37">
        <f>B124*F11</f>
        <v>0</v>
      </c>
      <c r="C125" s="38">
        <f>C124*F11</f>
        <v>0</v>
      </c>
      <c r="D125" s="38">
        <f>D124*F11</f>
        <v>0</v>
      </c>
      <c r="E125" s="38">
        <f>E124*F12</f>
        <v>0</v>
      </c>
      <c r="F125" s="38">
        <f>F124*F12</f>
        <v>0</v>
      </c>
      <c r="G125" s="39">
        <f>G124*F12</f>
        <v>0</v>
      </c>
      <c r="H125" s="40">
        <f>H124*F11</f>
        <v>0</v>
      </c>
      <c r="I125" s="42">
        <f>I124*F12</f>
        <v>0</v>
      </c>
      <c r="J125" s="40">
        <f>J124*F11</f>
        <v>0</v>
      </c>
      <c r="K125" s="38">
        <f>K124*F11</f>
        <v>0</v>
      </c>
      <c r="L125" s="38">
        <f>L124*F11</f>
        <v>0</v>
      </c>
      <c r="M125" s="38">
        <f>M124*F11</f>
        <v>0</v>
      </c>
      <c r="N125" s="38">
        <f>N124*F11</f>
        <v>0</v>
      </c>
      <c r="O125" s="38">
        <f>O124*F11</f>
        <v>0</v>
      </c>
      <c r="P125" s="38">
        <f>P124*F12</f>
        <v>0</v>
      </c>
      <c r="Q125" s="38">
        <f>Q124*F12</f>
        <v>0</v>
      </c>
      <c r="R125" s="38">
        <v>0</v>
      </c>
      <c r="S125" s="38">
        <f>S124*F12</f>
        <v>0</v>
      </c>
      <c r="T125" s="40">
        <f>T124*F12</f>
        <v>0</v>
      </c>
      <c r="U125" s="41">
        <f>U124*F12</f>
        <v>0</v>
      </c>
      <c r="V125" s="37">
        <f>V124*F11</f>
        <v>0</v>
      </c>
      <c r="W125" s="58"/>
      <c r="X125" s="38">
        <f>X124*F11</f>
        <v>0</v>
      </c>
      <c r="Y125" s="38">
        <f>Y124*F12</f>
        <v>0</v>
      </c>
      <c r="Z125" s="58">
        <f>Z124*F12</f>
        <v>0</v>
      </c>
      <c r="AA125" s="52">
        <f>AA124*F12</f>
        <v>0</v>
      </c>
      <c r="AB125" s="41">
        <f>AB124*F13</f>
        <v>0</v>
      </c>
      <c r="AC125" s="38">
        <f>AC124*F13</f>
        <v>0</v>
      </c>
      <c r="AD125" s="42">
        <f>AD124*F13</f>
        <v>0</v>
      </c>
      <c r="AE125" s="221"/>
      <c r="AF125" s="219"/>
      <c r="AG125" s="215"/>
      <c r="AH125" s="217"/>
      <c r="AI125" s="213"/>
      <c r="AJ125" s="217"/>
    </row>
    <row r="126" spans="1:36" ht="9.4" customHeight="1">
      <c r="A126" s="345" t="s">
        <v>39</v>
      </c>
      <c r="B126" s="49"/>
      <c r="C126" s="44"/>
      <c r="D126" s="44"/>
      <c r="E126" s="44"/>
      <c r="F126" s="44">
        <v>0.2</v>
      </c>
      <c r="G126" s="45"/>
      <c r="H126" s="46"/>
      <c r="I126" s="48"/>
      <c r="J126" s="49"/>
      <c r="K126" s="44"/>
      <c r="L126" s="44"/>
      <c r="M126" s="44"/>
      <c r="N126" s="44"/>
      <c r="O126" s="44"/>
      <c r="P126" s="44"/>
      <c r="Q126" s="44"/>
      <c r="R126" s="43"/>
      <c r="S126" s="43"/>
      <c r="T126" s="43"/>
      <c r="U126" s="48"/>
      <c r="V126" s="49"/>
      <c r="W126" s="44"/>
      <c r="X126" s="44"/>
      <c r="Y126" s="44"/>
      <c r="Z126" s="43"/>
      <c r="AA126" s="50"/>
      <c r="AB126" s="44"/>
      <c r="AC126" s="44"/>
      <c r="AD126" s="47"/>
      <c r="AE126" s="220"/>
      <c r="AF126" s="218" t="s">
        <v>99</v>
      </c>
      <c r="AG126" s="214">
        <f>(B127+C127+D127+H127+J127+K127+L127+M127+N127+O127+V127+W127+X127)/1000</f>
        <v>0</v>
      </c>
      <c r="AH126" s="216">
        <f>(E127+F127+G127+I127+P127+Q127+R127+S127+T127+U127+Y127+Z127+AA127)/1000</f>
        <v>1.2999999999999999E-2</v>
      </c>
      <c r="AI126" s="212">
        <f>(AB127+AC127+AD127)/1000</f>
        <v>0</v>
      </c>
      <c r="AJ126" s="217">
        <f>SUM(AG126:AI127)</f>
        <v>1.2999999999999999E-2</v>
      </c>
    </row>
    <row r="127" spans="1:36" ht="9.4" customHeight="1">
      <c r="A127" s="346"/>
      <c r="B127" s="60">
        <f>B126*F11</f>
        <v>0</v>
      </c>
      <c r="C127" s="58"/>
      <c r="D127" s="58">
        <f>D126*F11</f>
        <v>0</v>
      </c>
      <c r="E127" s="58">
        <f>E126*F12</f>
        <v>0</v>
      </c>
      <c r="F127" s="58">
        <v>13</v>
      </c>
      <c r="G127" s="62">
        <f>G126*F12</f>
        <v>0</v>
      </c>
      <c r="H127" s="59">
        <f>H126*F11</f>
        <v>0</v>
      </c>
      <c r="I127" s="63">
        <f>I126*F12</f>
        <v>0</v>
      </c>
      <c r="J127" s="59">
        <f>J126*F11</f>
        <v>0</v>
      </c>
      <c r="K127" s="58">
        <f>K126*F11</f>
        <v>0</v>
      </c>
      <c r="L127" s="58">
        <f>L126*F11</f>
        <v>0</v>
      </c>
      <c r="M127" s="58">
        <f>M126*F11</f>
        <v>0</v>
      </c>
      <c r="N127" s="58">
        <f>N126*F11</f>
        <v>0</v>
      </c>
      <c r="O127" s="58">
        <f>O126*F11</f>
        <v>0</v>
      </c>
      <c r="P127" s="58">
        <f>P126*F12</f>
        <v>0</v>
      </c>
      <c r="Q127" s="58">
        <f>Q126*F12</f>
        <v>0</v>
      </c>
      <c r="R127" s="58">
        <f>R126*F12</f>
        <v>0</v>
      </c>
      <c r="S127" s="58">
        <f>S126*F12</f>
        <v>0</v>
      </c>
      <c r="T127" s="59">
        <f>T126*F12</f>
        <v>0</v>
      </c>
      <c r="U127" s="61">
        <f>U126*F12</f>
        <v>0</v>
      </c>
      <c r="V127" s="60">
        <f>V126*F11</f>
        <v>0</v>
      </c>
      <c r="W127" s="58"/>
      <c r="X127" s="58">
        <f>X126*F11</f>
        <v>0</v>
      </c>
      <c r="Y127" s="58">
        <f>Y126*F12</f>
        <v>0</v>
      </c>
      <c r="Z127" s="58">
        <f>Z126*F12</f>
        <v>0</v>
      </c>
      <c r="AA127" s="65">
        <f>AA126*F12</f>
        <v>0</v>
      </c>
      <c r="AB127" s="61">
        <f>AB126*F13</f>
        <v>0</v>
      </c>
      <c r="AC127" s="58">
        <f>AC126*F13</f>
        <v>0</v>
      </c>
      <c r="AD127" s="63">
        <f>AD126*F13</f>
        <v>0</v>
      </c>
      <c r="AE127" s="221"/>
      <c r="AF127" s="219"/>
      <c r="AG127" s="215"/>
      <c r="AH127" s="217"/>
      <c r="AI127" s="213"/>
      <c r="AJ127" s="217"/>
    </row>
    <row r="128" spans="1:36" ht="9.4" customHeight="1">
      <c r="A128" s="345" t="s">
        <v>57</v>
      </c>
      <c r="B128" s="49"/>
      <c r="C128" s="44"/>
      <c r="D128" s="44"/>
      <c r="E128" s="44"/>
      <c r="F128" s="44"/>
      <c r="G128" s="45"/>
      <c r="H128" s="46"/>
      <c r="I128" s="48"/>
      <c r="J128" s="49"/>
      <c r="K128" s="44"/>
      <c r="L128" s="44"/>
      <c r="M128" s="44"/>
      <c r="N128" s="44"/>
      <c r="O128" s="44"/>
      <c r="P128" s="44"/>
      <c r="Q128" s="44"/>
      <c r="R128" s="43"/>
      <c r="S128" s="43"/>
      <c r="T128" s="43"/>
      <c r="U128" s="48"/>
      <c r="V128" s="49"/>
      <c r="W128" s="44"/>
      <c r="X128" s="44"/>
      <c r="Y128" s="44"/>
      <c r="Z128" s="43">
        <v>1.8</v>
      </c>
      <c r="AA128" s="50"/>
      <c r="AB128" s="44"/>
      <c r="AC128" s="44"/>
      <c r="AD128" s="47"/>
      <c r="AE128" s="220"/>
      <c r="AF128" s="218" t="s">
        <v>100</v>
      </c>
      <c r="AG128" s="214">
        <f>(B129+C129+D129+H129+J129+K129+L129+M129+N129+O129+V129+W129+X129)/1000</f>
        <v>0</v>
      </c>
      <c r="AH128" s="216">
        <f>(E129+F129+G129+I129+P129+Q129+R129+S129+T129+U129+Y129+Z129+AA129)/1000</f>
        <v>0.12060000000000001</v>
      </c>
      <c r="AI128" s="212">
        <f>(AB129+AC129+AD129)/1000</f>
        <v>0</v>
      </c>
      <c r="AJ128" s="217">
        <f>SUM(AG128:AI129)</f>
        <v>0.12060000000000001</v>
      </c>
    </row>
    <row r="129" spans="1:36" ht="9.4" customHeight="1">
      <c r="A129" s="346"/>
      <c r="B129" s="37">
        <f>B128*F11</f>
        <v>0</v>
      </c>
      <c r="C129" s="38">
        <f>C128*F11</f>
        <v>0</v>
      </c>
      <c r="D129" s="38">
        <f>D128*F11</f>
        <v>0</v>
      </c>
      <c r="E129" s="38">
        <f>E128*F12</f>
        <v>0</v>
      </c>
      <c r="F129" s="38">
        <f>F128*F12</f>
        <v>0</v>
      </c>
      <c r="G129" s="39">
        <f>G128*F12</f>
        <v>0</v>
      </c>
      <c r="H129" s="40">
        <f>H128*F11</f>
        <v>0</v>
      </c>
      <c r="I129" s="42">
        <f>I128*F12</f>
        <v>0</v>
      </c>
      <c r="J129" s="40">
        <f>J128*F11</f>
        <v>0</v>
      </c>
      <c r="K129" s="38">
        <f>K128*F11</f>
        <v>0</v>
      </c>
      <c r="L129" s="38">
        <f>L128*F11</f>
        <v>0</v>
      </c>
      <c r="M129" s="38">
        <f>M128*F11</f>
        <v>0</v>
      </c>
      <c r="N129" s="38">
        <f>N128*F11</f>
        <v>0</v>
      </c>
      <c r="O129" s="38">
        <f>O128*F11</f>
        <v>0</v>
      </c>
      <c r="P129" s="38">
        <f>P128*F12</f>
        <v>0</v>
      </c>
      <c r="Q129" s="38">
        <f>Q128*F12</f>
        <v>0</v>
      </c>
      <c r="R129" s="38">
        <f>R128*F12</f>
        <v>0</v>
      </c>
      <c r="S129" s="38">
        <f>S128*F12</f>
        <v>0</v>
      </c>
      <c r="T129" s="40">
        <f>T128*F12</f>
        <v>0</v>
      </c>
      <c r="U129" s="41">
        <f>U128*F12</f>
        <v>0</v>
      </c>
      <c r="V129" s="37">
        <f>V128*F11</f>
        <v>0</v>
      </c>
      <c r="W129" s="38">
        <f>W128*F11</f>
        <v>0</v>
      </c>
      <c r="X129" s="38">
        <f>X128*F11</f>
        <v>0</v>
      </c>
      <c r="Y129" s="38">
        <f>Y128*F12</f>
        <v>0</v>
      </c>
      <c r="Z129" s="58">
        <f>Z128*F12</f>
        <v>120.60000000000001</v>
      </c>
      <c r="AA129" s="52">
        <f>AA128*F12</f>
        <v>0</v>
      </c>
      <c r="AB129" s="41">
        <f>AB128*F13</f>
        <v>0</v>
      </c>
      <c r="AC129" s="38">
        <f>AC128*F13</f>
        <v>0</v>
      </c>
      <c r="AD129" s="42">
        <f>AD128*F13</f>
        <v>0</v>
      </c>
      <c r="AE129" s="221"/>
      <c r="AF129" s="219"/>
      <c r="AG129" s="215"/>
      <c r="AH129" s="217"/>
      <c r="AI129" s="213"/>
      <c r="AJ129" s="217"/>
    </row>
    <row r="130" spans="1:36" ht="9.4" customHeight="1">
      <c r="A130" s="345" t="s">
        <v>148</v>
      </c>
      <c r="B130" s="49"/>
      <c r="C130" s="44"/>
      <c r="D130" s="44"/>
      <c r="E130" s="44">
        <v>0.5</v>
      </c>
      <c r="F130" s="44"/>
      <c r="G130" s="45"/>
      <c r="H130" s="46"/>
      <c r="I130" s="48"/>
      <c r="J130" s="49"/>
      <c r="K130" s="44"/>
      <c r="L130" s="44"/>
      <c r="M130" s="44"/>
      <c r="N130" s="44"/>
      <c r="O130" s="44"/>
      <c r="P130" s="44"/>
      <c r="Q130" s="44">
        <v>1</v>
      </c>
      <c r="R130" s="43">
        <v>1.2</v>
      </c>
      <c r="S130" s="43"/>
      <c r="T130" s="43"/>
      <c r="U130" s="48"/>
      <c r="V130" s="49"/>
      <c r="W130" s="44"/>
      <c r="X130" s="44"/>
      <c r="Y130" s="44">
        <v>1</v>
      </c>
      <c r="Z130" s="43"/>
      <c r="AA130" s="50"/>
      <c r="AB130" s="44">
        <v>1</v>
      </c>
      <c r="AC130" s="44"/>
      <c r="AD130" s="47"/>
      <c r="AE130" s="220"/>
      <c r="AF130" s="218" t="s">
        <v>105</v>
      </c>
      <c r="AG130" s="214">
        <f>(B131+C131+D131+H131+J131+K131+L131+M131+N131+O131+V131+W131+X131)/1000</f>
        <v>0</v>
      </c>
      <c r="AH130" s="216">
        <f>(E131+F131+G131+I131+P131+Q131+R131+S131+T131+U131+Y131+Z131+AA131)/1000</f>
        <v>0.24739999999999998</v>
      </c>
      <c r="AI130" s="212">
        <f>(AB131+AC131+AD131)/1000</f>
        <v>2.1999999999999999E-2</v>
      </c>
      <c r="AJ130" s="217">
        <f>SUM(AG130:AI131)</f>
        <v>0.26939999999999997</v>
      </c>
    </row>
    <row r="131" spans="1:36" ht="15.6" customHeight="1">
      <c r="A131" s="346"/>
      <c r="B131" s="60"/>
      <c r="C131" s="58">
        <f>C130*F11</f>
        <v>0</v>
      </c>
      <c r="D131" s="58">
        <f>D130*F11</f>
        <v>0</v>
      </c>
      <c r="E131" s="58">
        <v>33</v>
      </c>
      <c r="F131" s="58"/>
      <c r="G131" s="62"/>
      <c r="H131" s="59">
        <f>H130*F11</f>
        <v>0</v>
      </c>
      <c r="I131" s="63">
        <f>I130*F12</f>
        <v>0</v>
      </c>
      <c r="J131" s="59"/>
      <c r="K131" s="58">
        <f>K130*F11</f>
        <v>0</v>
      </c>
      <c r="L131" s="58">
        <f>L130*F11</f>
        <v>0</v>
      </c>
      <c r="M131" s="58">
        <f>M130*F11</f>
        <v>0</v>
      </c>
      <c r="N131" s="58">
        <f>N130*F11</f>
        <v>0</v>
      </c>
      <c r="O131" s="58">
        <f>O130*F11</f>
        <v>0</v>
      </c>
      <c r="P131" s="58">
        <f>P130*F12</f>
        <v>0</v>
      </c>
      <c r="Q131" s="58">
        <f>Q130*F12</f>
        <v>67</v>
      </c>
      <c r="R131" s="58">
        <f>R130*F12</f>
        <v>80.399999999999991</v>
      </c>
      <c r="S131" s="58"/>
      <c r="T131" s="59">
        <f>T130*F12</f>
        <v>0</v>
      </c>
      <c r="U131" s="61">
        <f>U130*F12</f>
        <v>0</v>
      </c>
      <c r="V131" s="60">
        <f>V130*F11</f>
        <v>0</v>
      </c>
      <c r="W131" s="58">
        <f>W130*F11</f>
        <v>0</v>
      </c>
      <c r="X131" s="58">
        <f>X130*F11</f>
        <v>0</v>
      </c>
      <c r="Y131" s="58">
        <v>67</v>
      </c>
      <c r="Z131" s="58">
        <f>Z130*F12</f>
        <v>0</v>
      </c>
      <c r="AA131" s="65">
        <f>AA130*F12</f>
        <v>0</v>
      </c>
      <c r="AB131" s="61">
        <f>AB130*F13</f>
        <v>22</v>
      </c>
      <c r="AC131" s="58">
        <f>AC130*F13</f>
        <v>0</v>
      </c>
      <c r="AD131" s="63">
        <f>AD130*F13</f>
        <v>0</v>
      </c>
      <c r="AE131" s="221"/>
      <c r="AF131" s="219"/>
      <c r="AG131" s="215"/>
      <c r="AH131" s="217"/>
      <c r="AI131" s="213"/>
      <c r="AJ131" s="217"/>
    </row>
    <row r="132" spans="1:36" ht="9.4" customHeight="1">
      <c r="A132" s="347" t="s">
        <v>150</v>
      </c>
      <c r="B132" s="49"/>
      <c r="C132" s="43"/>
      <c r="D132" s="43"/>
      <c r="E132" s="43"/>
      <c r="F132" s="43"/>
      <c r="G132" s="45"/>
      <c r="H132" s="46"/>
      <c r="I132" s="48"/>
      <c r="J132" s="49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8"/>
      <c r="V132" s="49"/>
      <c r="W132" s="43"/>
      <c r="X132" s="43"/>
      <c r="Y132" s="43"/>
      <c r="Z132" s="43"/>
      <c r="AA132" s="50"/>
      <c r="AB132" s="44"/>
      <c r="AC132" s="43"/>
      <c r="AD132" s="47"/>
      <c r="AE132" s="220"/>
      <c r="AF132" s="218" t="s">
        <v>134</v>
      </c>
      <c r="AG132" s="214">
        <f>(B133+C133+D133+H133+J133+K133+L133+M133+N133+O133+V133+W133+X133)/1000</f>
        <v>0</v>
      </c>
      <c r="AH132" s="216">
        <f>(E133+F133+G133+I133+P133+Q133+R133+S133+T133+U133+Y133+Z133+AA133)/1000</f>
        <v>0</v>
      </c>
      <c r="AI132" s="212">
        <f>(AB133+AC133+AD133)/1000</f>
        <v>0</v>
      </c>
      <c r="AJ132" s="217">
        <f>SUM(AG132:AI133)</f>
        <v>0</v>
      </c>
    </row>
    <row r="133" spans="1:36" ht="9.4" customHeight="1">
      <c r="A133" s="348"/>
      <c r="B133" s="37">
        <f>B132*F11</f>
        <v>0</v>
      </c>
      <c r="C133" s="38">
        <f>C132*F11</f>
        <v>0</v>
      </c>
      <c r="D133" s="38">
        <f>D132*F11</f>
        <v>0</v>
      </c>
      <c r="E133" s="38">
        <f>E132*F12</f>
        <v>0</v>
      </c>
      <c r="F133" s="38">
        <f>F132*F12</f>
        <v>0</v>
      </c>
      <c r="G133" s="39">
        <f>G132*F12</f>
        <v>0</v>
      </c>
      <c r="H133" s="40">
        <f>H132*F11</f>
        <v>0</v>
      </c>
      <c r="I133" s="42">
        <f>I132*F12</f>
        <v>0</v>
      </c>
      <c r="J133" s="40">
        <f>J132*F11</f>
        <v>0</v>
      </c>
      <c r="K133" s="38">
        <f>K132*F11</f>
        <v>0</v>
      </c>
      <c r="L133" s="38">
        <f>L132*F11</f>
        <v>0</v>
      </c>
      <c r="M133" s="38">
        <f>M132*F11</f>
        <v>0</v>
      </c>
      <c r="N133" s="38">
        <f>N132*F11</f>
        <v>0</v>
      </c>
      <c r="O133" s="38">
        <f>O132*F11</f>
        <v>0</v>
      </c>
      <c r="P133" s="38">
        <f>P132*F12</f>
        <v>0</v>
      </c>
      <c r="Q133" s="38">
        <f>Q132*F12</f>
        <v>0</v>
      </c>
      <c r="R133" s="38">
        <f>R132*F12</f>
        <v>0</v>
      </c>
      <c r="S133" s="38">
        <f>S132*F12</f>
        <v>0</v>
      </c>
      <c r="T133" s="40">
        <f>T132*F12</f>
        <v>0</v>
      </c>
      <c r="U133" s="41">
        <f>U132*F12</f>
        <v>0</v>
      </c>
      <c r="V133" s="37">
        <f>V132*F11</f>
        <v>0</v>
      </c>
      <c r="W133" s="38">
        <f>W132*F11</f>
        <v>0</v>
      </c>
      <c r="X133" s="38">
        <f>X132*F11</f>
        <v>0</v>
      </c>
      <c r="Y133" s="38">
        <f>Y132*F12</f>
        <v>0</v>
      </c>
      <c r="Z133" s="38">
        <f>Z132*F12</f>
        <v>0</v>
      </c>
      <c r="AA133" s="52">
        <f>AA132*F12</f>
        <v>0</v>
      </c>
      <c r="AB133" s="41">
        <f>AB132*F13</f>
        <v>0</v>
      </c>
      <c r="AC133" s="38">
        <f>AC132*F13</f>
        <v>0</v>
      </c>
      <c r="AD133" s="42">
        <f>AD132*F13</f>
        <v>0</v>
      </c>
      <c r="AE133" s="221"/>
      <c r="AF133" s="219"/>
      <c r="AG133" s="215"/>
      <c r="AH133" s="217"/>
      <c r="AI133" s="213"/>
      <c r="AJ133" s="217"/>
    </row>
    <row r="134" spans="1:36" ht="9.4" customHeight="1">
      <c r="A134" s="347" t="s">
        <v>103</v>
      </c>
      <c r="B134" s="49"/>
      <c r="C134" s="43"/>
      <c r="D134" s="43"/>
      <c r="E134" s="43"/>
      <c r="F134" s="43"/>
      <c r="G134" s="45"/>
      <c r="H134" s="46"/>
      <c r="I134" s="48"/>
      <c r="J134" s="49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8"/>
      <c r="V134" s="49"/>
      <c r="W134" s="43"/>
      <c r="X134" s="43"/>
      <c r="Y134" s="43">
        <v>1.67</v>
      </c>
      <c r="Z134" s="43"/>
      <c r="AA134" s="50"/>
      <c r="AB134" s="44"/>
      <c r="AC134" s="43"/>
      <c r="AD134" s="47"/>
      <c r="AE134" s="220"/>
      <c r="AF134" s="218" t="s">
        <v>135</v>
      </c>
      <c r="AG134" s="214">
        <f>(B135+C135+D135+H135+J135+K135+L135+M135+N135+O135+V135+W135+X135)/1000</f>
        <v>0</v>
      </c>
      <c r="AH134" s="216">
        <f>(E135+F135+G135+I135+P135+Q135+R135+S135+T135+U135+Y135+Z135+AA135)/1000</f>
        <v>0.11189</v>
      </c>
      <c r="AI134" s="212">
        <f>(AB135+AC135+AD135)/1000</f>
        <v>0</v>
      </c>
      <c r="AJ134" s="217">
        <f>SUM(AG134:AI135)</f>
        <v>0.11189</v>
      </c>
    </row>
    <row r="135" spans="1:36" ht="9.4" customHeight="1">
      <c r="A135" s="348"/>
      <c r="B135" s="60">
        <f>B134*F11</f>
        <v>0</v>
      </c>
      <c r="C135" s="58">
        <f>C134*F11</f>
        <v>0</v>
      </c>
      <c r="D135" s="58">
        <f>D134*F11</f>
        <v>0</v>
      </c>
      <c r="E135" s="58">
        <f>E134*F12</f>
        <v>0</v>
      </c>
      <c r="F135" s="58">
        <f>F134*F12</f>
        <v>0</v>
      </c>
      <c r="G135" s="62">
        <f>G134*F12</f>
        <v>0</v>
      </c>
      <c r="H135" s="59">
        <f>H134*F11</f>
        <v>0</v>
      </c>
      <c r="I135" s="63">
        <f>I134*F12</f>
        <v>0</v>
      </c>
      <c r="J135" s="59">
        <f>J134*F11</f>
        <v>0</v>
      </c>
      <c r="K135" s="58">
        <f>K134*F11</f>
        <v>0</v>
      </c>
      <c r="L135" s="58">
        <f>L134*F11</f>
        <v>0</v>
      </c>
      <c r="M135" s="58">
        <f>M134*F11</f>
        <v>0</v>
      </c>
      <c r="N135" s="58">
        <f>N134*F11</f>
        <v>0</v>
      </c>
      <c r="O135" s="58">
        <f>O134*F11</f>
        <v>0</v>
      </c>
      <c r="P135" s="58">
        <f>P134*F12</f>
        <v>0</v>
      </c>
      <c r="Q135" s="58">
        <f>Q134*F12</f>
        <v>0</v>
      </c>
      <c r="R135" s="58">
        <f>R134*F12</f>
        <v>0</v>
      </c>
      <c r="S135" s="58">
        <f>S134*F12</f>
        <v>0</v>
      </c>
      <c r="T135" s="59">
        <f>T134*F12</f>
        <v>0</v>
      </c>
      <c r="U135" s="61">
        <f>U134*F12</f>
        <v>0</v>
      </c>
      <c r="V135" s="60">
        <f>V134*F11</f>
        <v>0</v>
      </c>
      <c r="W135" s="58">
        <f>W134*F11</f>
        <v>0</v>
      </c>
      <c r="X135" s="58">
        <f>X134*F11</f>
        <v>0</v>
      </c>
      <c r="Y135" s="58">
        <f>Y134*F12</f>
        <v>111.89</v>
      </c>
      <c r="Z135" s="58">
        <f>Z134*F12</f>
        <v>0</v>
      </c>
      <c r="AA135" s="65">
        <f>AA134*F12</f>
        <v>0</v>
      </c>
      <c r="AB135" s="61">
        <f>AB134*F13</f>
        <v>0</v>
      </c>
      <c r="AC135" s="58">
        <f>AC134*F13</f>
        <v>0</v>
      </c>
      <c r="AD135" s="63">
        <f>AD134*F13</f>
        <v>0</v>
      </c>
      <c r="AE135" s="221"/>
      <c r="AF135" s="219"/>
      <c r="AG135" s="215"/>
      <c r="AH135" s="217"/>
      <c r="AI135" s="213"/>
      <c r="AJ135" s="217"/>
    </row>
    <row r="136" spans="1:36" ht="9.4" customHeight="1">
      <c r="A136" s="343" t="s">
        <v>102</v>
      </c>
      <c r="B136" s="49"/>
      <c r="C136" s="43"/>
      <c r="D136" s="43"/>
      <c r="E136" s="43"/>
      <c r="F136" s="43"/>
      <c r="G136" s="45"/>
      <c r="H136" s="44"/>
      <c r="I136" s="48"/>
      <c r="J136" s="49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8"/>
      <c r="V136" s="49"/>
      <c r="W136" s="43"/>
      <c r="X136" s="43"/>
      <c r="Y136" s="43"/>
      <c r="Z136" s="43"/>
      <c r="AA136" s="50"/>
      <c r="AB136" s="44"/>
      <c r="AC136" s="43"/>
      <c r="AD136" s="47"/>
      <c r="AE136" s="220"/>
      <c r="AF136" s="224"/>
      <c r="AG136" s="214">
        <f>(B137+C137+D137+H137+J137+K137+L137+M137+N137+O137+V137+W137+X137)/1000</f>
        <v>0</v>
      </c>
      <c r="AH136" s="216">
        <f>(E137+F137+G137+I137+P137+Q137+R137+S137+T137+U137+Y137+Z137+AA137)/1000</f>
        <v>0</v>
      </c>
      <c r="AI136" s="212">
        <f>(AB137+AC137+AD137)/1000</f>
        <v>0</v>
      </c>
      <c r="AJ136" s="217">
        <f>SUM(AG136:AI137)</f>
        <v>0</v>
      </c>
    </row>
    <row r="137" spans="1:36" ht="9.4" customHeight="1">
      <c r="A137" s="344"/>
      <c r="B137" s="37">
        <f>B136*F11</f>
        <v>0</v>
      </c>
      <c r="C137" s="38">
        <f>C136*F11</f>
        <v>0</v>
      </c>
      <c r="D137" s="38">
        <f>D136*F11</f>
        <v>0</v>
      </c>
      <c r="E137" s="38">
        <f>E136*F12</f>
        <v>0</v>
      </c>
      <c r="F137" s="38">
        <f>F136*F12</f>
        <v>0</v>
      </c>
      <c r="G137" s="39">
        <f>G136*F12</f>
        <v>0</v>
      </c>
      <c r="H137" s="40">
        <f>H136*F11</f>
        <v>0</v>
      </c>
      <c r="I137" s="42">
        <f>I136*F12</f>
        <v>0</v>
      </c>
      <c r="J137" s="40">
        <f>J136*F11</f>
        <v>0</v>
      </c>
      <c r="K137" s="38">
        <f>K136*F11</f>
        <v>0</v>
      </c>
      <c r="L137" s="58">
        <f>L136*F11</f>
        <v>0</v>
      </c>
      <c r="M137" s="38">
        <f>M136*F11</f>
        <v>0</v>
      </c>
      <c r="N137" s="38">
        <f>N136*F11</f>
        <v>0</v>
      </c>
      <c r="O137" s="38">
        <f>O136*F11</f>
        <v>0</v>
      </c>
      <c r="P137" s="38">
        <f>P136*F12</f>
        <v>0</v>
      </c>
      <c r="Q137" s="38">
        <f>Q136*F12</f>
        <v>0</v>
      </c>
      <c r="R137" s="58">
        <f>R136*F12</f>
        <v>0</v>
      </c>
      <c r="S137" s="38">
        <f>S136*F12</f>
        <v>0</v>
      </c>
      <c r="T137" s="40">
        <f>T136*F12</f>
        <v>0</v>
      </c>
      <c r="U137" s="41">
        <f>U136*F12</f>
        <v>0</v>
      </c>
      <c r="V137" s="55">
        <f>V136*F11</f>
        <v>0</v>
      </c>
      <c r="W137" s="38">
        <f>W136*F11</f>
        <v>0</v>
      </c>
      <c r="X137" s="38">
        <f>X136*F11</f>
        <v>0</v>
      </c>
      <c r="Y137" s="38">
        <f>Y136*F12</f>
        <v>0</v>
      </c>
      <c r="Z137" s="38">
        <f>Z136*F12</f>
        <v>0</v>
      </c>
      <c r="AA137" s="52">
        <f>AA136*F12</f>
        <v>0</v>
      </c>
      <c r="AB137" s="41">
        <f>AB136*F13</f>
        <v>0</v>
      </c>
      <c r="AC137" s="38">
        <f>AC136*F13</f>
        <v>0</v>
      </c>
      <c r="AD137" s="42">
        <f>AD136*F13</f>
        <v>0</v>
      </c>
      <c r="AE137" s="221"/>
      <c r="AF137" s="225"/>
      <c r="AG137" s="215"/>
      <c r="AH137" s="217"/>
      <c r="AI137" s="213"/>
      <c r="AJ137" s="217"/>
    </row>
    <row r="138" spans="1:36" ht="15.95" customHeight="1">
      <c r="A138" s="7" t="s">
        <v>146</v>
      </c>
      <c r="B138" s="425" t="s">
        <v>171</v>
      </c>
      <c r="C138" s="425"/>
      <c r="D138" s="425"/>
      <c r="E138" s="425"/>
      <c r="F138" s="6"/>
      <c r="G138" s="6"/>
      <c r="H138" s="6"/>
      <c r="I138" s="6"/>
      <c r="J138" s="6"/>
      <c r="K138" s="6"/>
      <c r="L138" s="6"/>
      <c r="M138" s="6"/>
      <c r="N138" s="6"/>
      <c r="O138" s="6" t="s">
        <v>141</v>
      </c>
      <c r="P138" s="6"/>
      <c r="Q138" s="14" t="s">
        <v>42</v>
      </c>
      <c r="R138" s="10"/>
      <c r="S138" s="425"/>
      <c r="T138" s="425"/>
      <c r="U138" s="425"/>
      <c r="V138" s="11"/>
      <c r="W138" s="427" t="s">
        <v>172</v>
      </c>
      <c r="X138" s="427"/>
      <c r="Y138" s="427"/>
      <c r="Z138" s="427"/>
      <c r="AA138" s="13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ht="12" customHeight="1">
      <c r="A139" s="10" t="s">
        <v>2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15" t="s">
        <v>139</v>
      </c>
      <c r="R139" s="12"/>
      <c r="S139" s="12"/>
      <c r="T139" s="12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ht="14.25" customHeight="1">
      <c r="A140" s="14" t="s">
        <v>140</v>
      </c>
      <c r="B140" s="6"/>
      <c r="C140" s="13" t="s">
        <v>153</v>
      </c>
      <c r="D140" s="13"/>
      <c r="E140" s="13"/>
      <c r="F140" s="13"/>
      <c r="G140" s="6"/>
      <c r="H140" s="6"/>
      <c r="I140" s="6"/>
      <c r="J140" s="6"/>
      <c r="K140" s="6"/>
      <c r="L140" s="6"/>
      <c r="M140" s="6"/>
      <c r="N140" s="6"/>
      <c r="O140" s="6" t="s">
        <v>142</v>
      </c>
      <c r="P140" s="6"/>
      <c r="Q140" s="14" t="s">
        <v>43</v>
      </c>
      <c r="R140" s="10"/>
      <c r="S140" s="426"/>
      <c r="T140" s="426"/>
      <c r="U140" s="426"/>
      <c r="V140" s="11"/>
      <c r="W140" s="428" t="s">
        <v>165</v>
      </c>
      <c r="X140" s="429"/>
      <c r="Y140" s="429"/>
      <c r="Z140" s="429"/>
      <c r="AA140" s="13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ht="14.25" customHeight="1">
      <c r="A141" s="15" t="s">
        <v>138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15" t="s">
        <v>139</v>
      </c>
      <c r="R141" s="12"/>
      <c r="S141" s="12"/>
      <c r="T141" s="12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>
      <c r="I147" s="1"/>
    </row>
    <row r="148" spans="1:36">
      <c r="I148" s="1"/>
    </row>
    <row r="149" spans="1:36">
      <c r="I149" s="1"/>
    </row>
    <row r="150" spans="1:36">
      <c r="I150" s="1"/>
    </row>
    <row r="151" spans="1:36">
      <c r="I151" s="1"/>
    </row>
    <row r="152" spans="1:36">
      <c r="I152" s="1"/>
    </row>
    <row r="153" spans="1:36">
      <c r="I153" s="1"/>
    </row>
    <row r="154" spans="1:36">
      <c r="I154" s="1"/>
    </row>
    <row r="155" spans="1:36">
      <c r="I155" s="1"/>
    </row>
    <row r="156" spans="1:36">
      <c r="I156" s="1"/>
    </row>
    <row r="157" spans="1:36">
      <c r="I157" s="1"/>
    </row>
    <row r="158" spans="1:36">
      <c r="I158" s="1"/>
    </row>
    <row r="159" spans="1:36">
      <c r="I159" s="1"/>
    </row>
    <row r="160" spans="1:36">
      <c r="I160" s="1"/>
    </row>
    <row r="161" spans="9:9">
      <c r="I161" s="1"/>
    </row>
    <row r="162" spans="9:9">
      <c r="I162" s="1"/>
    </row>
    <row r="163" spans="9:9">
      <c r="I163" s="1"/>
    </row>
    <row r="164" spans="9:9">
      <c r="I164" s="1"/>
    </row>
    <row r="165" spans="9:9">
      <c r="I165" s="1"/>
    </row>
    <row r="166" spans="9:9">
      <c r="I166" s="1"/>
    </row>
    <row r="167" spans="9:9">
      <c r="I167" s="1"/>
    </row>
    <row r="168" spans="9:9">
      <c r="I168" s="1"/>
    </row>
    <row r="169" spans="9:9">
      <c r="I169" s="1"/>
    </row>
    <row r="170" spans="9:9">
      <c r="I170" s="1"/>
    </row>
    <row r="171" spans="9:9">
      <c r="I171" s="1"/>
    </row>
    <row r="172" spans="9:9">
      <c r="I172" s="1"/>
    </row>
    <row r="173" spans="9:9">
      <c r="I173" s="1"/>
    </row>
    <row r="174" spans="9:9">
      <c r="I174" s="1"/>
    </row>
    <row r="175" spans="9:9">
      <c r="I175" s="1"/>
    </row>
    <row r="176" spans="9:9">
      <c r="I176" s="1"/>
    </row>
    <row r="177" spans="9:9">
      <c r="I177" s="1"/>
    </row>
    <row r="178" spans="9:9">
      <c r="I178" s="1"/>
    </row>
    <row r="179" spans="9:9">
      <c r="I179" s="1"/>
    </row>
    <row r="180" spans="9:9">
      <c r="I180" s="1"/>
    </row>
    <row r="181" spans="9:9">
      <c r="I181" s="1"/>
    </row>
    <row r="182" spans="9:9">
      <c r="I182" s="1"/>
    </row>
    <row r="183" spans="9:9">
      <c r="I183" s="1"/>
    </row>
    <row r="184" spans="9:9">
      <c r="I184" s="1"/>
    </row>
    <row r="185" spans="9:9">
      <c r="I185" s="1"/>
    </row>
    <row r="186" spans="9:9">
      <c r="I186" s="1"/>
    </row>
    <row r="187" spans="9:9">
      <c r="I187" s="1"/>
    </row>
    <row r="188" spans="9:9">
      <c r="I188" s="1"/>
    </row>
    <row r="189" spans="9:9">
      <c r="I189" s="1"/>
    </row>
    <row r="190" spans="9:9">
      <c r="I190" s="1"/>
    </row>
    <row r="191" spans="9:9">
      <c r="I191" s="1"/>
    </row>
    <row r="192" spans="9:9">
      <c r="I192" s="1"/>
    </row>
    <row r="193" spans="9:9">
      <c r="I193" s="1"/>
    </row>
    <row r="194" spans="9:9">
      <c r="I194" s="1"/>
    </row>
    <row r="195" spans="9:9">
      <c r="I195" s="1"/>
    </row>
    <row r="196" spans="9:9">
      <c r="I196" s="1"/>
    </row>
    <row r="197" spans="9:9">
      <c r="I197" s="1"/>
    </row>
    <row r="198" spans="9:9">
      <c r="I198" s="1"/>
    </row>
    <row r="199" spans="9:9">
      <c r="I199" s="1"/>
    </row>
    <row r="200" spans="9:9">
      <c r="I200" s="1"/>
    </row>
    <row r="201" spans="9:9">
      <c r="I201" s="1"/>
    </row>
    <row r="202" spans="9:9">
      <c r="I202" s="1"/>
    </row>
    <row r="203" spans="9:9">
      <c r="I203" s="1"/>
    </row>
    <row r="204" spans="9:9">
      <c r="I204" s="1"/>
    </row>
    <row r="205" spans="9:9">
      <c r="I205" s="1"/>
    </row>
    <row r="206" spans="9:9">
      <c r="I206" s="1"/>
    </row>
    <row r="207" spans="9:9">
      <c r="I207" s="1"/>
    </row>
    <row r="208" spans="9:9">
      <c r="I208" s="1"/>
    </row>
    <row r="209" spans="9:9">
      <c r="I209" s="1"/>
    </row>
    <row r="210" spans="9:9">
      <c r="I210" s="1"/>
    </row>
    <row r="211" spans="9:9">
      <c r="I211" s="1"/>
    </row>
    <row r="212" spans="9:9">
      <c r="I212" s="1"/>
    </row>
    <row r="213" spans="9:9">
      <c r="I213" s="1"/>
    </row>
    <row r="214" spans="9:9">
      <c r="I214" s="1"/>
    </row>
    <row r="215" spans="9:9">
      <c r="I215" s="1"/>
    </row>
    <row r="216" spans="9:9">
      <c r="I216" s="1"/>
    </row>
    <row r="217" spans="9:9">
      <c r="I217" s="1"/>
    </row>
    <row r="218" spans="9:9">
      <c r="I218" s="1"/>
    </row>
    <row r="219" spans="9:9">
      <c r="I219" s="1"/>
    </row>
    <row r="220" spans="9:9">
      <c r="I220" s="1"/>
    </row>
    <row r="221" spans="9:9">
      <c r="I221" s="1"/>
    </row>
    <row r="222" spans="9:9">
      <c r="I222" s="1"/>
    </row>
    <row r="223" spans="9:9">
      <c r="I223" s="1"/>
    </row>
    <row r="224" spans="9:9">
      <c r="I224" s="1"/>
    </row>
    <row r="225" spans="9:9">
      <c r="I225" s="1"/>
    </row>
    <row r="226" spans="9:9">
      <c r="I226" s="1"/>
    </row>
    <row r="227" spans="9:9">
      <c r="I227" s="1"/>
    </row>
    <row r="228" spans="9:9">
      <c r="I228" s="1"/>
    </row>
    <row r="229" spans="9:9">
      <c r="I229" s="1"/>
    </row>
    <row r="230" spans="9:9">
      <c r="I230" s="1"/>
    </row>
    <row r="231" spans="9:9">
      <c r="I231" s="1"/>
    </row>
    <row r="232" spans="9:9">
      <c r="I232" s="1"/>
    </row>
    <row r="233" spans="9:9">
      <c r="I233" s="1"/>
    </row>
    <row r="234" spans="9:9">
      <c r="I234" s="1"/>
    </row>
    <row r="235" spans="9:9">
      <c r="I235" s="1"/>
    </row>
    <row r="236" spans="9:9">
      <c r="I236" s="1"/>
    </row>
    <row r="237" spans="9:9">
      <c r="I237" s="1"/>
    </row>
    <row r="238" spans="9:9">
      <c r="I238" s="1"/>
    </row>
    <row r="239" spans="9:9">
      <c r="I239" s="1"/>
    </row>
    <row r="240" spans="9:9">
      <c r="I240" s="1"/>
    </row>
    <row r="241" spans="9:9">
      <c r="I241" s="1"/>
    </row>
    <row r="242" spans="9:9">
      <c r="I242" s="1"/>
    </row>
    <row r="243" spans="9:9">
      <c r="I243" s="1"/>
    </row>
    <row r="244" spans="9:9">
      <c r="I244" s="1"/>
    </row>
    <row r="245" spans="9:9">
      <c r="I245" s="1"/>
    </row>
    <row r="246" spans="9:9">
      <c r="I246" s="1"/>
    </row>
    <row r="247" spans="9:9">
      <c r="I247" s="1"/>
    </row>
    <row r="248" spans="9:9">
      <c r="I248" s="1"/>
    </row>
    <row r="249" spans="9:9">
      <c r="I249" s="1"/>
    </row>
    <row r="250" spans="9:9">
      <c r="I250" s="1"/>
    </row>
    <row r="251" spans="9:9">
      <c r="I251" s="1"/>
    </row>
    <row r="252" spans="9:9">
      <c r="I252" s="1"/>
    </row>
    <row r="253" spans="9:9">
      <c r="I253" s="1"/>
    </row>
    <row r="254" spans="9:9">
      <c r="I254" s="1"/>
    </row>
    <row r="255" spans="9:9">
      <c r="I255" s="1"/>
    </row>
    <row r="256" spans="9:9">
      <c r="I256" s="1"/>
    </row>
    <row r="257" spans="9:9">
      <c r="I257" s="1"/>
    </row>
    <row r="258" spans="9:9">
      <c r="I258" s="1"/>
    </row>
    <row r="259" spans="9:9">
      <c r="I259" s="1"/>
    </row>
    <row r="260" spans="9:9">
      <c r="I260" s="1"/>
    </row>
    <row r="261" spans="9:9">
      <c r="I261" s="1"/>
    </row>
    <row r="262" spans="9:9">
      <c r="I262" s="1"/>
    </row>
    <row r="263" spans="9:9">
      <c r="I263" s="1"/>
    </row>
    <row r="264" spans="9:9">
      <c r="I264" s="1"/>
    </row>
    <row r="265" spans="9:9">
      <c r="I265" s="1"/>
    </row>
    <row r="266" spans="9:9">
      <c r="I266" s="1"/>
    </row>
    <row r="267" spans="9:9">
      <c r="I267" s="1"/>
    </row>
    <row r="268" spans="9:9">
      <c r="I268" s="1"/>
    </row>
    <row r="269" spans="9:9">
      <c r="I269" s="1"/>
    </row>
    <row r="270" spans="9:9">
      <c r="I270" s="1"/>
    </row>
    <row r="271" spans="9:9">
      <c r="I271" s="1"/>
    </row>
    <row r="272" spans="9:9">
      <c r="I272" s="1"/>
    </row>
    <row r="273" spans="9:9">
      <c r="I273" s="1"/>
    </row>
    <row r="274" spans="9:9">
      <c r="I274" s="1"/>
    </row>
    <row r="275" spans="9:9">
      <c r="I275" s="1"/>
    </row>
    <row r="276" spans="9:9">
      <c r="I276" s="1"/>
    </row>
    <row r="277" spans="9:9">
      <c r="I277" s="1"/>
    </row>
    <row r="278" spans="9:9">
      <c r="I278" s="1"/>
    </row>
    <row r="279" spans="9:9">
      <c r="I279" s="1"/>
    </row>
    <row r="280" spans="9:9">
      <c r="I280" s="1"/>
    </row>
    <row r="281" spans="9:9">
      <c r="I281" s="1"/>
    </row>
    <row r="282" spans="9:9">
      <c r="I282" s="1"/>
    </row>
    <row r="283" spans="9:9">
      <c r="I283" s="1"/>
    </row>
    <row r="284" spans="9:9">
      <c r="I284" s="1"/>
    </row>
    <row r="285" spans="9:9">
      <c r="I285" s="1"/>
    </row>
    <row r="286" spans="9:9">
      <c r="I286" s="1"/>
    </row>
    <row r="287" spans="9:9">
      <c r="I287" s="1"/>
    </row>
    <row r="288" spans="9:9">
      <c r="I288" s="1"/>
    </row>
    <row r="289" spans="9:9">
      <c r="I289" s="1"/>
    </row>
    <row r="290" spans="9:9">
      <c r="I290" s="1"/>
    </row>
    <row r="291" spans="9:9">
      <c r="I291" s="1"/>
    </row>
    <row r="292" spans="9:9">
      <c r="I292" s="1"/>
    </row>
    <row r="293" spans="9:9">
      <c r="I293" s="1"/>
    </row>
    <row r="294" spans="9:9">
      <c r="I294" s="1"/>
    </row>
    <row r="295" spans="9:9">
      <c r="I295" s="1"/>
    </row>
    <row r="296" spans="9:9">
      <c r="I296" s="1"/>
    </row>
    <row r="297" spans="9:9">
      <c r="I297" s="1"/>
    </row>
    <row r="298" spans="9:9">
      <c r="I298" s="1"/>
    </row>
    <row r="299" spans="9:9">
      <c r="I299" s="1"/>
    </row>
    <row r="300" spans="9:9">
      <c r="I300" s="1"/>
    </row>
    <row r="301" spans="9:9">
      <c r="I301" s="1"/>
    </row>
    <row r="302" spans="9:9">
      <c r="I302" s="1"/>
    </row>
    <row r="303" spans="9:9">
      <c r="I303" s="1"/>
    </row>
    <row r="304" spans="9:9">
      <c r="I304" s="1"/>
    </row>
    <row r="305" spans="9:9">
      <c r="I305" s="1"/>
    </row>
    <row r="306" spans="9:9">
      <c r="I306" s="1"/>
    </row>
    <row r="307" spans="9:9">
      <c r="I307" s="1"/>
    </row>
    <row r="308" spans="9:9">
      <c r="I308" s="1"/>
    </row>
    <row r="309" spans="9:9">
      <c r="I309" s="1"/>
    </row>
    <row r="310" spans="9:9">
      <c r="I310" s="1"/>
    </row>
    <row r="311" spans="9:9">
      <c r="I311" s="1"/>
    </row>
    <row r="312" spans="9:9">
      <c r="I312" s="1"/>
    </row>
    <row r="313" spans="9:9">
      <c r="I313" s="1"/>
    </row>
    <row r="314" spans="9:9">
      <c r="I314" s="1"/>
    </row>
    <row r="315" spans="9:9">
      <c r="I315" s="1"/>
    </row>
    <row r="316" spans="9:9">
      <c r="I316" s="1"/>
    </row>
    <row r="317" spans="9:9">
      <c r="I317" s="1"/>
    </row>
    <row r="318" spans="9:9">
      <c r="I318" s="1"/>
    </row>
    <row r="319" spans="9:9">
      <c r="I319" s="1"/>
    </row>
    <row r="320" spans="9:9">
      <c r="I320" s="1"/>
    </row>
    <row r="321" spans="9:9">
      <c r="I321" s="1"/>
    </row>
    <row r="322" spans="9:9">
      <c r="I322" s="1"/>
    </row>
    <row r="323" spans="9:9">
      <c r="I323" s="1"/>
    </row>
    <row r="324" spans="9:9">
      <c r="I324" s="1"/>
    </row>
    <row r="325" spans="9:9">
      <c r="I325" s="1"/>
    </row>
    <row r="326" spans="9:9">
      <c r="I326" s="1"/>
    </row>
    <row r="327" spans="9:9">
      <c r="I327" s="1"/>
    </row>
    <row r="328" spans="9:9">
      <c r="I328" s="1"/>
    </row>
    <row r="329" spans="9:9">
      <c r="I329" s="1"/>
    </row>
    <row r="330" spans="9:9">
      <c r="I330" s="1"/>
    </row>
    <row r="331" spans="9:9">
      <c r="I331" s="1"/>
    </row>
    <row r="332" spans="9:9">
      <c r="I332" s="1"/>
    </row>
    <row r="333" spans="9:9">
      <c r="I333" s="1"/>
    </row>
    <row r="334" spans="9:9">
      <c r="I334" s="1"/>
    </row>
    <row r="335" spans="9:9">
      <c r="I335" s="1"/>
    </row>
    <row r="336" spans="9:9">
      <c r="I336" s="1"/>
    </row>
    <row r="337" spans="9:9">
      <c r="I337" s="1"/>
    </row>
    <row r="338" spans="9:9">
      <c r="I338" s="1"/>
    </row>
    <row r="339" spans="9:9">
      <c r="I339" s="1"/>
    </row>
    <row r="340" spans="9:9">
      <c r="I340" s="1"/>
    </row>
    <row r="341" spans="9:9">
      <c r="I341" s="1"/>
    </row>
    <row r="342" spans="9:9">
      <c r="I342" s="1"/>
    </row>
    <row r="343" spans="9:9">
      <c r="I343" s="1"/>
    </row>
    <row r="344" spans="9:9">
      <c r="I344" s="1"/>
    </row>
    <row r="345" spans="9:9">
      <c r="I345" s="1"/>
    </row>
    <row r="346" spans="9:9">
      <c r="I346" s="1"/>
    </row>
    <row r="347" spans="9:9">
      <c r="I347" s="1"/>
    </row>
    <row r="348" spans="9:9">
      <c r="I348" s="1"/>
    </row>
    <row r="349" spans="9:9">
      <c r="I349" s="1"/>
    </row>
    <row r="350" spans="9:9">
      <c r="I350" s="1"/>
    </row>
    <row r="351" spans="9:9">
      <c r="I351" s="1"/>
    </row>
    <row r="352" spans="9:9">
      <c r="I352" s="1"/>
    </row>
    <row r="353" spans="9:9">
      <c r="I353" s="1"/>
    </row>
    <row r="354" spans="9:9">
      <c r="I354" s="1"/>
    </row>
    <row r="355" spans="9:9">
      <c r="I355" s="1"/>
    </row>
    <row r="356" spans="9:9">
      <c r="I356" s="1"/>
    </row>
    <row r="357" spans="9:9">
      <c r="I357" s="1"/>
    </row>
    <row r="358" spans="9:9">
      <c r="I358" s="1"/>
    </row>
    <row r="359" spans="9:9">
      <c r="I359" s="1"/>
    </row>
    <row r="360" spans="9:9">
      <c r="I360" s="1"/>
    </row>
    <row r="361" spans="9:9">
      <c r="I361" s="1"/>
    </row>
    <row r="362" spans="9:9">
      <c r="I362" s="1"/>
    </row>
    <row r="363" spans="9:9">
      <c r="I363" s="1"/>
    </row>
    <row r="364" spans="9:9">
      <c r="I364" s="1"/>
    </row>
    <row r="365" spans="9:9">
      <c r="I365" s="1"/>
    </row>
    <row r="366" spans="9:9">
      <c r="I366" s="1"/>
    </row>
    <row r="367" spans="9:9">
      <c r="I367" s="1"/>
    </row>
    <row r="368" spans="9:9">
      <c r="I368" s="1"/>
    </row>
    <row r="369" spans="9:9">
      <c r="I369" s="1"/>
    </row>
    <row r="370" spans="9:9">
      <c r="I370" s="1"/>
    </row>
    <row r="371" spans="9:9">
      <c r="I371" s="1"/>
    </row>
    <row r="372" spans="9:9">
      <c r="I372" s="1"/>
    </row>
    <row r="373" spans="9:9">
      <c r="I373" s="1"/>
    </row>
    <row r="374" spans="9:9">
      <c r="I374" s="1"/>
    </row>
    <row r="375" spans="9:9">
      <c r="I375" s="1"/>
    </row>
    <row r="376" spans="9:9">
      <c r="I376" s="1"/>
    </row>
    <row r="377" spans="9:9">
      <c r="I377" s="1"/>
    </row>
    <row r="378" spans="9:9">
      <c r="I378" s="1"/>
    </row>
    <row r="379" spans="9:9">
      <c r="I379" s="1"/>
    </row>
    <row r="380" spans="9:9">
      <c r="I380" s="1"/>
    </row>
    <row r="381" spans="9:9">
      <c r="I381" s="1"/>
    </row>
    <row r="382" spans="9:9">
      <c r="I382" s="1"/>
    </row>
    <row r="383" spans="9:9">
      <c r="I383" s="1"/>
    </row>
    <row r="384" spans="9:9">
      <c r="I384" s="1"/>
    </row>
    <row r="385" spans="9:9">
      <c r="I385" s="1"/>
    </row>
    <row r="386" spans="9:9">
      <c r="I386" s="1"/>
    </row>
    <row r="387" spans="9:9">
      <c r="I387" s="1"/>
    </row>
    <row r="388" spans="9:9">
      <c r="I388" s="1"/>
    </row>
    <row r="389" spans="9:9">
      <c r="I389" s="1"/>
    </row>
    <row r="390" spans="9:9">
      <c r="I390" s="1"/>
    </row>
    <row r="391" spans="9:9">
      <c r="I391" s="1"/>
    </row>
    <row r="392" spans="9:9">
      <c r="I392" s="1"/>
    </row>
    <row r="393" spans="9:9">
      <c r="I393" s="1"/>
    </row>
    <row r="394" spans="9:9">
      <c r="I394" s="1"/>
    </row>
    <row r="395" spans="9:9">
      <c r="I395" s="1"/>
    </row>
    <row r="396" spans="9:9">
      <c r="I396" s="1"/>
    </row>
    <row r="397" spans="9:9">
      <c r="I397" s="1"/>
    </row>
    <row r="398" spans="9:9">
      <c r="I398" s="1"/>
    </row>
    <row r="399" spans="9:9">
      <c r="I399" s="1"/>
    </row>
    <row r="400" spans="9:9">
      <c r="I400" s="1"/>
    </row>
    <row r="401" spans="9:9">
      <c r="I401" s="1"/>
    </row>
    <row r="402" spans="9:9">
      <c r="I402" s="1"/>
    </row>
    <row r="403" spans="9:9">
      <c r="I403" s="1"/>
    </row>
    <row r="404" spans="9:9">
      <c r="I404" s="1"/>
    </row>
    <row r="405" spans="9:9">
      <c r="I405" s="1"/>
    </row>
    <row r="406" spans="9:9">
      <c r="I406" s="1"/>
    </row>
    <row r="407" spans="9:9">
      <c r="I407" s="1"/>
    </row>
    <row r="408" spans="9:9">
      <c r="I408" s="1"/>
    </row>
    <row r="409" spans="9:9">
      <c r="I409" s="1"/>
    </row>
    <row r="410" spans="9:9">
      <c r="I410" s="1"/>
    </row>
    <row r="411" spans="9:9">
      <c r="I411" s="1"/>
    </row>
    <row r="412" spans="9:9">
      <c r="I412" s="1"/>
    </row>
    <row r="413" spans="9:9">
      <c r="I413" s="1"/>
    </row>
    <row r="414" spans="9:9">
      <c r="I414" s="1"/>
    </row>
    <row r="415" spans="9:9">
      <c r="I415" s="1"/>
    </row>
    <row r="416" spans="9:9">
      <c r="I416" s="1"/>
    </row>
    <row r="417" spans="9:9">
      <c r="I417" s="1"/>
    </row>
    <row r="418" spans="9:9">
      <c r="I418" s="1"/>
    </row>
    <row r="419" spans="9:9">
      <c r="I419" s="1"/>
    </row>
    <row r="420" spans="9:9">
      <c r="I420" s="1"/>
    </row>
    <row r="421" spans="9:9">
      <c r="I421" s="1"/>
    </row>
    <row r="422" spans="9:9">
      <c r="I422" s="1"/>
    </row>
    <row r="423" spans="9:9">
      <c r="I423" s="1"/>
    </row>
    <row r="424" spans="9:9">
      <c r="I424" s="1"/>
    </row>
    <row r="425" spans="9:9">
      <c r="I425" s="1"/>
    </row>
    <row r="426" spans="9:9">
      <c r="I426" s="1"/>
    </row>
    <row r="427" spans="9:9">
      <c r="I427" s="1"/>
    </row>
    <row r="428" spans="9:9">
      <c r="I428" s="1"/>
    </row>
    <row r="429" spans="9:9">
      <c r="I429" s="1"/>
    </row>
    <row r="430" spans="9:9">
      <c r="I430" s="1"/>
    </row>
    <row r="431" spans="9:9">
      <c r="I431" s="1"/>
    </row>
    <row r="432" spans="9:9">
      <c r="I432" s="1"/>
    </row>
    <row r="433" spans="9:9">
      <c r="I433" s="1"/>
    </row>
    <row r="434" spans="9:9">
      <c r="I434" s="1"/>
    </row>
    <row r="435" spans="9:9">
      <c r="I435" s="1"/>
    </row>
    <row r="436" spans="9:9">
      <c r="I436" s="1"/>
    </row>
    <row r="437" spans="9:9">
      <c r="I437" s="1"/>
    </row>
    <row r="438" spans="9:9">
      <c r="I438" s="1"/>
    </row>
    <row r="439" spans="9:9">
      <c r="I439" s="1"/>
    </row>
    <row r="440" spans="9:9">
      <c r="I440" s="1"/>
    </row>
    <row r="441" spans="9:9">
      <c r="I441" s="1"/>
    </row>
    <row r="442" spans="9:9">
      <c r="I442" s="1"/>
    </row>
    <row r="443" spans="9:9">
      <c r="I443" s="1"/>
    </row>
    <row r="444" spans="9:9">
      <c r="I444" s="1"/>
    </row>
    <row r="445" spans="9:9">
      <c r="I445" s="1"/>
    </row>
    <row r="446" spans="9:9">
      <c r="I446" s="1"/>
    </row>
    <row r="447" spans="9:9">
      <c r="I447" s="1"/>
    </row>
    <row r="448" spans="9:9">
      <c r="I448" s="1"/>
    </row>
    <row r="449" spans="9:9">
      <c r="I449" s="1"/>
    </row>
    <row r="450" spans="9:9">
      <c r="I450" s="1"/>
    </row>
    <row r="451" spans="9:9">
      <c r="I451" s="1"/>
    </row>
    <row r="452" spans="9:9">
      <c r="I452" s="1"/>
    </row>
    <row r="453" spans="9:9">
      <c r="I453" s="1"/>
    </row>
    <row r="454" spans="9:9">
      <c r="I454" s="1"/>
    </row>
    <row r="455" spans="9:9">
      <c r="I455" s="1"/>
    </row>
    <row r="456" spans="9:9">
      <c r="I456" s="1"/>
    </row>
    <row r="457" spans="9:9">
      <c r="I457" s="1"/>
    </row>
    <row r="458" spans="9:9">
      <c r="I458" s="1"/>
    </row>
    <row r="459" spans="9:9">
      <c r="I459" s="1"/>
    </row>
    <row r="460" spans="9:9">
      <c r="I460" s="1"/>
    </row>
    <row r="461" spans="9:9">
      <c r="I461" s="1"/>
    </row>
    <row r="462" spans="9:9">
      <c r="I462" s="1"/>
    </row>
    <row r="463" spans="9:9">
      <c r="I463" s="1"/>
    </row>
    <row r="464" spans="9:9">
      <c r="I464" s="1"/>
    </row>
    <row r="465" spans="9:9">
      <c r="I465" s="1"/>
    </row>
    <row r="466" spans="9:9">
      <c r="I466" s="1"/>
    </row>
    <row r="467" spans="9:9">
      <c r="I467" s="1"/>
    </row>
    <row r="468" spans="9:9">
      <c r="I468" s="1"/>
    </row>
    <row r="469" spans="9:9">
      <c r="I469" s="1"/>
    </row>
    <row r="470" spans="9:9">
      <c r="I470" s="1"/>
    </row>
    <row r="471" spans="9:9">
      <c r="I471" s="1"/>
    </row>
    <row r="472" spans="9:9">
      <c r="I472" s="1"/>
    </row>
    <row r="473" spans="9:9">
      <c r="I473" s="1"/>
    </row>
    <row r="474" spans="9:9">
      <c r="I474" s="1"/>
    </row>
    <row r="475" spans="9:9">
      <c r="I475" s="1"/>
    </row>
    <row r="476" spans="9:9">
      <c r="I476" s="1"/>
    </row>
    <row r="477" spans="9:9">
      <c r="I477" s="1"/>
    </row>
    <row r="478" spans="9:9">
      <c r="I478" s="1"/>
    </row>
    <row r="479" spans="9:9">
      <c r="I479" s="1"/>
    </row>
    <row r="480" spans="9:9">
      <c r="I480" s="1"/>
    </row>
    <row r="481" spans="9:9">
      <c r="I481" s="1"/>
    </row>
    <row r="482" spans="9:9">
      <c r="I482" s="1"/>
    </row>
    <row r="483" spans="9:9">
      <c r="I483" s="1"/>
    </row>
    <row r="484" spans="9:9">
      <c r="I484" s="1"/>
    </row>
    <row r="485" spans="9:9">
      <c r="I485" s="1"/>
    </row>
    <row r="486" spans="9:9">
      <c r="I486" s="1"/>
    </row>
    <row r="487" spans="9:9">
      <c r="I487" s="1"/>
    </row>
    <row r="488" spans="9:9">
      <c r="I488" s="1"/>
    </row>
    <row r="489" spans="9:9">
      <c r="I489" s="1"/>
    </row>
    <row r="490" spans="9:9">
      <c r="I490" s="1"/>
    </row>
    <row r="491" spans="9:9">
      <c r="I491" s="1"/>
    </row>
    <row r="492" spans="9:9">
      <c r="I492" s="1"/>
    </row>
    <row r="493" spans="9:9">
      <c r="I493" s="1"/>
    </row>
    <row r="494" spans="9:9">
      <c r="I494" s="1"/>
    </row>
    <row r="495" spans="9:9">
      <c r="I495" s="1"/>
    </row>
    <row r="496" spans="9:9">
      <c r="I496" s="1"/>
    </row>
    <row r="497" spans="9:9">
      <c r="I497" s="1"/>
    </row>
    <row r="498" spans="9:9">
      <c r="I498" s="1"/>
    </row>
    <row r="499" spans="9:9">
      <c r="I499" s="1"/>
    </row>
    <row r="500" spans="9:9">
      <c r="I500" s="1"/>
    </row>
    <row r="501" spans="9:9">
      <c r="I501" s="1"/>
    </row>
    <row r="502" spans="9:9">
      <c r="I502" s="1"/>
    </row>
    <row r="503" spans="9:9">
      <c r="I503" s="1"/>
    </row>
    <row r="504" spans="9:9">
      <c r="I504" s="1"/>
    </row>
    <row r="505" spans="9:9">
      <c r="I505" s="1"/>
    </row>
    <row r="506" spans="9:9">
      <c r="I506" s="1"/>
    </row>
    <row r="507" spans="9:9">
      <c r="I507" s="1"/>
    </row>
    <row r="508" spans="9:9">
      <c r="I508" s="1"/>
    </row>
    <row r="509" spans="9:9">
      <c r="I509" s="1"/>
    </row>
    <row r="510" spans="9:9">
      <c r="I510" s="1"/>
    </row>
    <row r="511" spans="9:9">
      <c r="I511" s="1"/>
    </row>
    <row r="512" spans="9:9">
      <c r="I512" s="1"/>
    </row>
    <row r="513" spans="9:9">
      <c r="I513" s="1"/>
    </row>
    <row r="514" spans="9:9">
      <c r="I514" s="1"/>
    </row>
    <row r="515" spans="9:9">
      <c r="I515" s="1"/>
    </row>
    <row r="516" spans="9:9">
      <c r="I516" s="1"/>
    </row>
    <row r="517" spans="9:9">
      <c r="I517" s="1"/>
    </row>
    <row r="518" spans="9:9">
      <c r="I518" s="1"/>
    </row>
    <row r="519" spans="9:9">
      <c r="I519" s="1"/>
    </row>
    <row r="520" spans="9:9">
      <c r="I520" s="1"/>
    </row>
    <row r="521" spans="9:9">
      <c r="I521" s="1"/>
    </row>
    <row r="522" spans="9:9">
      <c r="I522" s="1"/>
    </row>
    <row r="523" spans="9:9">
      <c r="I523" s="1"/>
    </row>
    <row r="524" spans="9:9">
      <c r="I524" s="1"/>
    </row>
    <row r="525" spans="9:9">
      <c r="I525" s="1"/>
    </row>
    <row r="526" spans="9:9">
      <c r="I526" s="1"/>
    </row>
    <row r="527" spans="9:9">
      <c r="I527" s="1"/>
    </row>
    <row r="528" spans="9:9">
      <c r="I528" s="1"/>
    </row>
    <row r="529" spans="9:9">
      <c r="I529" s="1"/>
    </row>
    <row r="530" spans="9:9">
      <c r="I530" s="1"/>
    </row>
    <row r="531" spans="9:9">
      <c r="I531" s="1"/>
    </row>
    <row r="532" spans="9:9">
      <c r="I532" s="1"/>
    </row>
    <row r="533" spans="9:9">
      <c r="I533" s="1"/>
    </row>
    <row r="534" spans="9:9">
      <c r="I534" s="1"/>
    </row>
    <row r="535" spans="9:9">
      <c r="I535" s="1"/>
    </row>
    <row r="536" spans="9:9">
      <c r="I536" s="1"/>
    </row>
    <row r="537" spans="9:9">
      <c r="I537" s="1"/>
    </row>
    <row r="538" spans="9:9">
      <c r="I538" s="1"/>
    </row>
    <row r="539" spans="9:9">
      <c r="I539" s="1"/>
    </row>
    <row r="540" spans="9:9">
      <c r="I540" s="1"/>
    </row>
    <row r="541" spans="9:9">
      <c r="I541" s="1"/>
    </row>
    <row r="542" spans="9:9">
      <c r="I542" s="1"/>
    </row>
    <row r="543" spans="9:9">
      <c r="I543" s="1"/>
    </row>
    <row r="544" spans="9:9"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  <row r="569" spans="9:9">
      <c r="I569" s="1"/>
    </row>
    <row r="570" spans="9:9">
      <c r="I570" s="1"/>
    </row>
    <row r="571" spans="9:9">
      <c r="I571" s="1"/>
    </row>
    <row r="572" spans="9:9">
      <c r="I572" s="1"/>
    </row>
    <row r="573" spans="9:9">
      <c r="I573" s="1"/>
    </row>
    <row r="574" spans="9:9">
      <c r="I574" s="1"/>
    </row>
    <row r="575" spans="9:9">
      <c r="I575" s="1"/>
    </row>
    <row r="576" spans="9:9">
      <c r="I576" s="1"/>
    </row>
    <row r="577" spans="9:9">
      <c r="I577" s="1"/>
    </row>
    <row r="578" spans="9:9">
      <c r="I578" s="1"/>
    </row>
    <row r="579" spans="9:9">
      <c r="I579" s="1"/>
    </row>
    <row r="580" spans="9:9">
      <c r="I580" s="1"/>
    </row>
    <row r="581" spans="9:9">
      <c r="I581" s="1"/>
    </row>
    <row r="582" spans="9:9">
      <c r="I582" s="1"/>
    </row>
    <row r="583" spans="9:9">
      <c r="I583" s="1"/>
    </row>
    <row r="584" spans="9:9">
      <c r="I584" s="1"/>
    </row>
    <row r="585" spans="9:9">
      <c r="I585" s="1"/>
    </row>
    <row r="586" spans="9:9">
      <c r="I586" s="1"/>
    </row>
    <row r="587" spans="9:9">
      <c r="I587" s="1"/>
    </row>
    <row r="588" spans="9:9">
      <c r="I588" s="1"/>
    </row>
    <row r="589" spans="9:9">
      <c r="I589" s="1"/>
    </row>
    <row r="590" spans="9:9">
      <c r="I590" s="1"/>
    </row>
    <row r="591" spans="9:9">
      <c r="I591" s="1"/>
    </row>
    <row r="592" spans="9:9">
      <c r="I592" s="1"/>
    </row>
    <row r="593" spans="9:9">
      <c r="I593" s="1"/>
    </row>
    <row r="594" spans="9:9">
      <c r="I594" s="1"/>
    </row>
    <row r="595" spans="9:9">
      <c r="I595" s="1"/>
    </row>
    <row r="596" spans="9:9">
      <c r="I596" s="1"/>
    </row>
    <row r="597" spans="9:9">
      <c r="I597" s="1"/>
    </row>
    <row r="598" spans="9:9">
      <c r="I598" s="1"/>
    </row>
    <row r="599" spans="9:9">
      <c r="I599" s="1"/>
    </row>
    <row r="600" spans="9:9">
      <c r="I600" s="1"/>
    </row>
    <row r="601" spans="9:9">
      <c r="I601" s="1"/>
    </row>
    <row r="602" spans="9:9">
      <c r="I602" s="1"/>
    </row>
    <row r="603" spans="9:9">
      <c r="I603" s="1"/>
    </row>
    <row r="604" spans="9:9">
      <c r="I604" s="1"/>
    </row>
    <row r="605" spans="9:9">
      <c r="I605" s="1"/>
    </row>
    <row r="606" spans="9:9">
      <c r="I606" s="1"/>
    </row>
    <row r="607" spans="9:9">
      <c r="I607" s="1"/>
    </row>
    <row r="608" spans="9:9">
      <c r="I608" s="1"/>
    </row>
    <row r="609" spans="9:9">
      <c r="I609" s="1"/>
    </row>
    <row r="610" spans="9:9">
      <c r="I610" s="1"/>
    </row>
    <row r="611" spans="9:9">
      <c r="I611" s="1"/>
    </row>
    <row r="612" spans="9:9">
      <c r="I612" s="1"/>
    </row>
    <row r="613" spans="9:9">
      <c r="I613" s="1"/>
    </row>
    <row r="614" spans="9:9">
      <c r="I614" s="1"/>
    </row>
    <row r="615" spans="9:9">
      <c r="I615" s="1"/>
    </row>
    <row r="616" spans="9:9">
      <c r="I616" s="1"/>
    </row>
    <row r="617" spans="9:9">
      <c r="I617" s="1"/>
    </row>
    <row r="618" spans="9:9">
      <c r="I618" s="1"/>
    </row>
    <row r="619" spans="9:9">
      <c r="I619" s="1"/>
    </row>
    <row r="620" spans="9:9">
      <c r="I620" s="1"/>
    </row>
    <row r="621" spans="9:9">
      <c r="I621" s="1"/>
    </row>
    <row r="622" spans="9:9">
      <c r="I622" s="1"/>
    </row>
    <row r="623" spans="9:9">
      <c r="I623" s="1"/>
    </row>
    <row r="624" spans="9:9">
      <c r="I624" s="1"/>
    </row>
    <row r="625" spans="9:9">
      <c r="I625" s="1"/>
    </row>
    <row r="626" spans="9:9">
      <c r="I626" s="1"/>
    </row>
    <row r="627" spans="9:9">
      <c r="I627" s="1"/>
    </row>
    <row r="628" spans="9:9">
      <c r="I628" s="1"/>
    </row>
    <row r="629" spans="9:9">
      <c r="I629" s="1"/>
    </row>
    <row r="630" spans="9:9">
      <c r="I630" s="1"/>
    </row>
    <row r="631" spans="9:9">
      <c r="I631" s="1"/>
    </row>
    <row r="632" spans="9:9">
      <c r="I632" s="1"/>
    </row>
    <row r="633" spans="9:9">
      <c r="I633" s="1"/>
    </row>
    <row r="634" spans="9:9">
      <c r="I634" s="1"/>
    </row>
    <row r="635" spans="9:9">
      <c r="I635" s="1"/>
    </row>
    <row r="636" spans="9:9">
      <c r="I636" s="1"/>
    </row>
    <row r="637" spans="9:9">
      <c r="I637" s="1"/>
    </row>
    <row r="638" spans="9:9">
      <c r="I638" s="1"/>
    </row>
    <row r="639" spans="9:9">
      <c r="I639" s="1"/>
    </row>
    <row r="640" spans="9:9">
      <c r="I640" s="1"/>
    </row>
    <row r="641" spans="9:9">
      <c r="I641" s="1"/>
    </row>
    <row r="642" spans="9:9">
      <c r="I642" s="1"/>
    </row>
    <row r="643" spans="9:9">
      <c r="I643" s="1"/>
    </row>
    <row r="644" spans="9:9">
      <c r="I644" s="1"/>
    </row>
    <row r="645" spans="9:9">
      <c r="I645" s="1"/>
    </row>
    <row r="646" spans="9:9">
      <c r="I646" s="1"/>
    </row>
    <row r="647" spans="9:9">
      <c r="I647" s="1"/>
    </row>
    <row r="648" spans="9:9">
      <c r="I648" s="1"/>
    </row>
    <row r="649" spans="9:9">
      <c r="I649" s="1"/>
    </row>
    <row r="650" spans="9:9">
      <c r="I650" s="1"/>
    </row>
    <row r="651" spans="9:9">
      <c r="I651" s="1"/>
    </row>
    <row r="652" spans="9:9">
      <c r="I652" s="1"/>
    </row>
    <row r="653" spans="9:9">
      <c r="I653" s="1"/>
    </row>
    <row r="654" spans="9:9">
      <c r="I654" s="1"/>
    </row>
    <row r="655" spans="9:9">
      <c r="I655" s="1"/>
    </row>
    <row r="656" spans="9:9">
      <c r="I656" s="1"/>
    </row>
    <row r="657" spans="9:9">
      <c r="I657" s="1"/>
    </row>
    <row r="658" spans="9:9">
      <c r="I658" s="1"/>
    </row>
    <row r="659" spans="9:9">
      <c r="I659" s="1"/>
    </row>
    <row r="660" spans="9:9">
      <c r="I660" s="1"/>
    </row>
    <row r="661" spans="9:9">
      <c r="I661" s="1"/>
    </row>
    <row r="662" spans="9:9">
      <c r="I662" s="1"/>
    </row>
    <row r="663" spans="9:9">
      <c r="I663" s="1"/>
    </row>
    <row r="664" spans="9:9">
      <c r="I664" s="1"/>
    </row>
    <row r="665" spans="9:9">
      <c r="I665" s="1"/>
    </row>
    <row r="666" spans="9:9">
      <c r="I666" s="1"/>
    </row>
    <row r="667" spans="9:9">
      <c r="I667" s="1"/>
    </row>
    <row r="668" spans="9:9">
      <c r="I668" s="1"/>
    </row>
    <row r="669" spans="9:9">
      <c r="I669" s="1"/>
    </row>
    <row r="670" spans="9:9">
      <c r="I670" s="1"/>
    </row>
    <row r="671" spans="9:9">
      <c r="I671" s="1"/>
    </row>
    <row r="672" spans="9:9">
      <c r="I672" s="1"/>
    </row>
    <row r="673" spans="9:9">
      <c r="I673" s="1"/>
    </row>
    <row r="674" spans="9:9">
      <c r="I674" s="1"/>
    </row>
    <row r="675" spans="9:9">
      <c r="I675" s="1"/>
    </row>
    <row r="676" spans="9:9">
      <c r="I676" s="1"/>
    </row>
    <row r="677" spans="9:9">
      <c r="I677" s="1"/>
    </row>
    <row r="678" spans="9:9">
      <c r="I678" s="1"/>
    </row>
    <row r="679" spans="9:9">
      <c r="I679" s="1"/>
    </row>
    <row r="680" spans="9:9">
      <c r="I680" s="1"/>
    </row>
    <row r="681" spans="9:9">
      <c r="I681" s="1"/>
    </row>
    <row r="682" spans="9:9">
      <c r="I682" s="1"/>
    </row>
    <row r="683" spans="9:9">
      <c r="I683" s="1"/>
    </row>
    <row r="684" spans="9:9">
      <c r="I684" s="1"/>
    </row>
    <row r="685" spans="9:9">
      <c r="I685" s="1"/>
    </row>
    <row r="686" spans="9:9">
      <c r="I686" s="1"/>
    </row>
    <row r="687" spans="9:9">
      <c r="I687" s="1"/>
    </row>
    <row r="688" spans="9:9">
      <c r="I688" s="1"/>
    </row>
    <row r="689" spans="9:9">
      <c r="I689" s="1"/>
    </row>
    <row r="690" spans="9:9">
      <c r="I690" s="1"/>
    </row>
    <row r="691" spans="9:9">
      <c r="I691" s="1"/>
    </row>
    <row r="692" spans="9:9">
      <c r="I692" s="1"/>
    </row>
    <row r="693" spans="9:9">
      <c r="I693" s="1"/>
    </row>
    <row r="694" spans="9:9">
      <c r="I694" s="1"/>
    </row>
    <row r="695" spans="9:9">
      <c r="I695" s="1"/>
    </row>
    <row r="696" spans="9:9">
      <c r="I696" s="1"/>
    </row>
    <row r="697" spans="9:9">
      <c r="I697" s="1"/>
    </row>
    <row r="698" spans="9:9">
      <c r="I698" s="1"/>
    </row>
    <row r="699" spans="9:9">
      <c r="I699" s="1"/>
    </row>
    <row r="700" spans="9:9">
      <c r="I700" s="1"/>
    </row>
    <row r="701" spans="9:9">
      <c r="I701" s="1"/>
    </row>
    <row r="702" spans="9:9">
      <c r="I702" s="1"/>
    </row>
    <row r="703" spans="9:9">
      <c r="I703" s="1"/>
    </row>
    <row r="704" spans="9:9">
      <c r="I704" s="1"/>
    </row>
    <row r="705" spans="9:9">
      <c r="I705" s="1"/>
    </row>
    <row r="706" spans="9:9">
      <c r="I706" s="1"/>
    </row>
    <row r="707" spans="9:9">
      <c r="I707" s="1"/>
    </row>
    <row r="708" spans="9:9">
      <c r="I708" s="1"/>
    </row>
    <row r="709" spans="9:9">
      <c r="I709" s="1"/>
    </row>
    <row r="710" spans="9:9">
      <c r="I710" s="1"/>
    </row>
    <row r="711" spans="9:9">
      <c r="I711" s="1"/>
    </row>
    <row r="712" spans="9:9">
      <c r="I712" s="1"/>
    </row>
    <row r="713" spans="9:9">
      <c r="I713" s="1"/>
    </row>
    <row r="714" spans="9:9">
      <c r="I714" s="1"/>
    </row>
    <row r="715" spans="9:9">
      <c r="I715" s="1"/>
    </row>
    <row r="716" spans="9:9">
      <c r="I716" s="1"/>
    </row>
    <row r="717" spans="9:9">
      <c r="I717" s="1"/>
    </row>
    <row r="718" spans="9:9">
      <c r="I718" s="1"/>
    </row>
    <row r="719" spans="9:9">
      <c r="I719" s="1"/>
    </row>
    <row r="720" spans="9:9">
      <c r="I720" s="1"/>
    </row>
    <row r="721" spans="9:9">
      <c r="I721" s="1"/>
    </row>
    <row r="722" spans="9:9">
      <c r="I722" s="1"/>
    </row>
    <row r="723" spans="9:9">
      <c r="I723" s="1"/>
    </row>
    <row r="724" spans="9:9">
      <c r="I724" s="1"/>
    </row>
    <row r="725" spans="9:9">
      <c r="I725" s="1"/>
    </row>
    <row r="726" spans="9:9">
      <c r="I726" s="1"/>
    </row>
    <row r="727" spans="9:9">
      <c r="I727" s="1"/>
    </row>
    <row r="728" spans="9:9">
      <c r="I728" s="1"/>
    </row>
    <row r="729" spans="9:9">
      <c r="I729" s="1"/>
    </row>
    <row r="730" spans="9:9">
      <c r="I730" s="1"/>
    </row>
    <row r="731" spans="9:9">
      <c r="I731" s="1"/>
    </row>
    <row r="732" spans="9:9">
      <c r="I732" s="1"/>
    </row>
    <row r="733" spans="9:9">
      <c r="I733" s="1"/>
    </row>
    <row r="734" spans="9:9">
      <c r="I734" s="1"/>
    </row>
    <row r="735" spans="9:9">
      <c r="I735" s="1"/>
    </row>
    <row r="736" spans="9:9">
      <c r="I736" s="1"/>
    </row>
    <row r="737" spans="9:9">
      <c r="I737" s="1"/>
    </row>
    <row r="738" spans="9:9">
      <c r="I738" s="1"/>
    </row>
    <row r="739" spans="9:9">
      <c r="I739" s="1"/>
    </row>
    <row r="740" spans="9:9">
      <c r="I740" s="1"/>
    </row>
    <row r="741" spans="9:9">
      <c r="I741" s="1"/>
    </row>
    <row r="742" spans="9:9">
      <c r="I742" s="1"/>
    </row>
    <row r="743" spans="9:9">
      <c r="I743" s="1"/>
    </row>
    <row r="744" spans="9:9">
      <c r="I744" s="1"/>
    </row>
    <row r="745" spans="9:9">
      <c r="I745" s="1"/>
    </row>
    <row r="746" spans="9:9">
      <c r="I746" s="1"/>
    </row>
    <row r="747" spans="9:9">
      <c r="I747" s="1"/>
    </row>
    <row r="748" spans="9:9">
      <c r="I748" s="1"/>
    </row>
    <row r="749" spans="9:9">
      <c r="I749" s="1"/>
    </row>
    <row r="750" spans="9:9">
      <c r="I750" s="1"/>
    </row>
    <row r="751" spans="9:9">
      <c r="I751" s="1"/>
    </row>
    <row r="752" spans="9:9">
      <c r="I752" s="1"/>
    </row>
    <row r="753" spans="9:9">
      <c r="I753" s="1"/>
    </row>
    <row r="754" spans="9:9">
      <c r="I754" s="1"/>
    </row>
    <row r="755" spans="9:9">
      <c r="I755" s="1"/>
    </row>
    <row r="756" spans="9:9">
      <c r="I756" s="1"/>
    </row>
    <row r="757" spans="9:9">
      <c r="I757" s="1"/>
    </row>
    <row r="758" spans="9:9">
      <c r="I758" s="1"/>
    </row>
    <row r="759" spans="9:9">
      <c r="I759" s="1"/>
    </row>
    <row r="760" spans="9:9">
      <c r="I760" s="1"/>
    </row>
    <row r="761" spans="9:9">
      <c r="I761" s="1"/>
    </row>
    <row r="762" spans="9:9">
      <c r="I762" s="1"/>
    </row>
    <row r="763" spans="9:9">
      <c r="I763" s="1"/>
    </row>
    <row r="764" spans="9:9">
      <c r="I764" s="1"/>
    </row>
    <row r="765" spans="9:9">
      <c r="I765" s="1"/>
    </row>
    <row r="766" spans="9:9">
      <c r="I766" s="1"/>
    </row>
    <row r="767" spans="9:9">
      <c r="I767" s="1"/>
    </row>
    <row r="768" spans="9:9">
      <c r="I768" s="1"/>
    </row>
    <row r="769" spans="9:9">
      <c r="I769" s="1"/>
    </row>
    <row r="770" spans="9:9">
      <c r="I770" s="1"/>
    </row>
    <row r="771" spans="9:9">
      <c r="I771" s="1"/>
    </row>
    <row r="772" spans="9:9">
      <c r="I772" s="1"/>
    </row>
    <row r="773" spans="9:9">
      <c r="I773" s="1"/>
    </row>
    <row r="774" spans="9:9">
      <c r="I774" s="1"/>
    </row>
    <row r="775" spans="9:9">
      <c r="I775" s="1"/>
    </row>
    <row r="776" spans="9:9">
      <c r="I776" s="1"/>
    </row>
    <row r="777" spans="9:9">
      <c r="I777" s="1"/>
    </row>
    <row r="778" spans="9:9">
      <c r="I778" s="1"/>
    </row>
    <row r="779" spans="9:9">
      <c r="I779" s="1"/>
    </row>
    <row r="780" spans="9:9">
      <c r="I780" s="1"/>
    </row>
    <row r="781" spans="9:9">
      <c r="I781" s="1"/>
    </row>
    <row r="782" spans="9:9">
      <c r="I782" s="1"/>
    </row>
    <row r="783" spans="9:9">
      <c r="I783" s="1"/>
    </row>
    <row r="784" spans="9:9">
      <c r="I784" s="1"/>
    </row>
    <row r="785" spans="9:9">
      <c r="I785" s="1"/>
    </row>
    <row r="786" spans="9:9">
      <c r="I786" s="1"/>
    </row>
    <row r="787" spans="9:9">
      <c r="I787" s="1"/>
    </row>
    <row r="788" spans="9:9">
      <c r="I788" s="1"/>
    </row>
    <row r="789" spans="9:9">
      <c r="I789" s="1"/>
    </row>
    <row r="790" spans="9:9">
      <c r="I790" s="1"/>
    </row>
    <row r="791" spans="9:9">
      <c r="I791" s="1"/>
    </row>
    <row r="792" spans="9:9">
      <c r="I792" s="1"/>
    </row>
    <row r="793" spans="9:9">
      <c r="I793" s="1"/>
    </row>
    <row r="794" spans="9:9">
      <c r="I794" s="1"/>
    </row>
    <row r="795" spans="9:9">
      <c r="I795" s="1"/>
    </row>
    <row r="796" spans="9:9">
      <c r="I796" s="1"/>
    </row>
    <row r="797" spans="9:9">
      <c r="I797" s="1"/>
    </row>
    <row r="798" spans="9:9">
      <c r="I798" s="1"/>
    </row>
    <row r="799" spans="9:9">
      <c r="I799" s="1"/>
    </row>
    <row r="800" spans="9:9">
      <c r="I800" s="1"/>
    </row>
    <row r="801" spans="9:9">
      <c r="I801" s="1"/>
    </row>
    <row r="802" spans="9:9">
      <c r="I802" s="1"/>
    </row>
    <row r="803" spans="9:9">
      <c r="I803" s="1"/>
    </row>
    <row r="804" spans="9:9">
      <c r="I804" s="1"/>
    </row>
    <row r="805" spans="9:9">
      <c r="I805" s="1"/>
    </row>
    <row r="806" spans="9:9">
      <c r="I806" s="1"/>
    </row>
    <row r="807" spans="9:9">
      <c r="I807" s="1"/>
    </row>
    <row r="808" spans="9:9">
      <c r="I808" s="1"/>
    </row>
    <row r="809" spans="9:9">
      <c r="I809" s="1"/>
    </row>
    <row r="810" spans="9:9">
      <c r="I810" s="1"/>
    </row>
    <row r="811" spans="9:9">
      <c r="I811" s="1"/>
    </row>
    <row r="812" spans="9:9">
      <c r="I812" s="1"/>
    </row>
    <row r="813" spans="9:9">
      <c r="I813" s="1"/>
    </row>
    <row r="814" spans="9:9">
      <c r="I814" s="1"/>
    </row>
    <row r="815" spans="9:9">
      <c r="I815" s="1"/>
    </row>
    <row r="816" spans="9:9">
      <c r="I816" s="1"/>
    </row>
    <row r="817" spans="9:9">
      <c r="I817" s="1"/>
    </row>
    <row r="818" spans="9:9">
      <c r="I818" s="1"/>
    </row>
    <row r="819" spans="9:9">
      <c r="I819" s="1"/>
    </row>
    <row r="820" spans="9:9">
      <c r="I820" s="1"/>
    </row>
    <row r="821" spans="9:9">
      <c r="I821" s="1"/>
    </row>
    <row r="822" spans="9:9">
      <c r="I822" s="1"/>
    </row>
    <row r="823" spans="9:9">
      <c r="I823" s="1"/>
    </row>
    <row r="824" spans="9:9">
      <c r="I824" s="1"/>
    </row>
    <row r="825" spans="9:9">
      <c r="I825" s="1"/>
    </row>
    <row r="826" spans="9:9">
      <c r="I826" s="1"/>
    </row>
    <row r="827" spans="9:9">
      <c r="I827" s="1"/>
    </row>
    <row r="828" spans="9:9">
      <c r="I828" s="1"/>
    </row>
    <row r="829" spans="9:9">
      <c r="I829" s="1"/>
    </row>
    <row r="830" spans="9:9">
      <c r="I830" s="1"/>
    </row>
    <row r="831" spans="9:9">
      <c r="I831" s="1"/>
    </row>
    <row r="832" spans="9:9">
      <c r="I832" s="1"/>
    </row>
    <row r="833" spans="9:9">
      <c r="I833" s="1"/>
    </row>
    <row r="834" spans="9:9">
      <c r="I834" s="1"/>
    </row>
    <row r="835" spans="9:9">
      <c r="I835" s="1"/>
    </row>
    <row r="836" spans="9:9">
      <c r="I836" s="1"/>
    </row>
    <row r="837" spans="9:9">
      <c r="I837" s="1"/>
    </row>
    <row r="838" spans="9:9">
      <c r="I838" s="1"/>
    </row>
    <row r="839" spans="9:9">
      <c r="I839" s="1"/>
    </row>
    <row r="840" spans="9:9">
      <c r="I840" s="1"/>
    </row>
    <row r="841" spans="9:9">
      <c r="I841" s="1"/>
    </row>
    <row r="842" spans="9:9">
      <c r="I842" s="1"/>
    </row>
    <row r="843" spans="9:9">
      <c r="I843" s="1"/>
    </row>
    <row r="844" spans="9:9">
      <c r="I844" s="1"/>
    </row>
    <row r="845" spans="9:9">
      <c r="I845" s="1"/>
    </row>
    <row r="846" spans="9:9">
      <c r="I846" s="1"/>
    </row>
    <row r="847" spans="9:9">
      <c r="I847" s="1"/>
    </row>
    <row r="848" spans="9:9">
      <c r="I848" s="1"/>
    </row>
    <row r="849" spans="9:9">
      <c r="I849" s="1"/>
    </row>
    <row r="850" spans="9:9">
      <c r="I850" s="1"/>
    </row>
    <row r="851" spans="9:9">
      <c r="I851" s="1"/>
    </row>
    <row r="852" spans="9:9">
      <c r="I852" s="1"/>
    </row>
    <row r="853" spans="9:9">
      <c r="I853" s="1"/>
    </row>
    <row r="854" spans="9:9">
      <c r="I854" s="1"/>
    </row>
    <row r="855" spans="9:9">
      <c r="I855" s="1"/>
    </row>
    <row r="856" spans="9:9">
      <c r="I856" s="1"/>
    </row>
    <row r="857" spans="9:9">
      <c r="I857" s="1"/>
    </row>
    <row r="858" spans="9:9">
      <c r="I858" s="1"/>
    </row>
    <row r="859" spans="9:9">
      <c r="I859" s="1"/>
    </row>
    <row r="860" spans="9:9">
      <c r="I860" s="1"/>
    </row>
    <row r="861" spans="9:9">
      <c r="I861" s="1"/>
    </row>
    <row r="862" spans="9:9">
      <c r="I862" s="1"/>
    </row>
    <row r="863" spans="9:9">
      <c r="I863" s="1"/>
    </row>
    <row r="864" spans="9:9">
      <c r="I864" s="1"/>
    </row>
    <row r="865" spans="9:9">
      <c r="I865" s="1"/>
    </row>
    <row r="866" spans="9:9">
      <c r="I866" s="1"/>
    </row>
    <row r="867" spans="9:9">
      <c r="I867" s="1"/>
    </row>
    <row r="868" spans="9:9">
      <c r="I868" s="1"/>
    </row>
    <row r="869" spans="9:9">
      <c r="I869" s="1"/>
    </row>
    <row r="870" spans="9:9">
      <c r="I870" s="1"/>
    </row>
    <row r="871" spans="9:9">
      <c r="I871" s="1"/>
    </row>
    <row r="872" spans="9:9">
      <c r="I872" s="1"/>
    </row>
    <row r="873" spans="9:9">
      <c r="I873" s="1"/>
    </row>
    <row r="874" spans="9:9">
      <c r="I874" s="1"/>
    </row>
    <row r="875" spans="9:9">
      <c r="I875" s="1"/>
    </row>
    <row r="876" spans="9:9">
      <c r="I876" s="1"/>
    </row>
    <row r="877" spans="9:9">
      <c r="I877" s="1"/>
    </row>
    <row r="878" spans="9:9">
      <c r="I878" s="1"/>
    </row>
    <row r="879" spans="9:9">
      <c r="I879" s="1"/>
    </row>
    <row r="880" spans="9:9">
      <c r="I880" s="1"/>
    </row>
    <row r="881" spans="9:9">
      <c r="I881" s="1"/>
    </row>
    <row r="882" spans="9:9">
      <c r="I882" s="1"/>
    </row>
    <row r="883" spans="9:9">
      <c r="I883" s="1"/>
    </row>
    <row r="884" spans="9:9">
      <c r="I884" s="1"/>
    </row>
    <row r="885" spans="9:9">
      <c r="I885" s="1"/>
    </row>
    <row r="886" spans="9:9">
      <c r="I886" s="1"/>
    </row>
    <row r="887" spans="9:9">
      <c r="I887" s="1"/>
    </row>
    <row r="888" spans="9:9">
      <c r="I888" s="1"/>
    </row>
    <row r="889" spans="9:9">
      <c r="I889" s="1"/>
    </row>
    <row r="890" spans="9:9">
      <c r="I890" s="1"/>
    </row>
    <row r="891" spans="9:9">
      <c r="I891" s="1"/>
    </row>
    <row r="892" spans="9:9">
      <c r="I892" s="1"/>
    </row>
    <row r="893" spans="9:9">
      <c r="I893" s="1"/>
    </row>
    <row r="894" spans="9:9">
      <c r="I894" s="1"/>
    </row>
    <row r="895" spans="9:9">
      <c r="I895" s="1"/>
    </row>
    <row r="896" spans="9:9">
      <c r="I896" s="1"/>
    </row>
    <row r="897" spans="9:9">
      <c r="I897" s="1"/>
    </row>
    <row r="898" spans="9:9">
      <c r="I898" s="1"/>
    </row>
    <row r="899" spans="9:9">
      <c r="I899" s="1"/>
    </row>
    <row r="900" spans="9:9">
      <c r="I900" s="1"/>
    </row>
    <row r="901" spans="9:9">
      <c r="I901" s="1"/>
    </row>
    <row r="902" spans="9:9">
      <c r="I902" s="1"/>
    </row>
    <row r="903" spans="9:9">
      <c r="I903" s="1"/>
    </row>
    <row r="904" spans="9:9">
      <c r="I904" s="1"/>
    </row>
    <row r="905" spans="9:9">
      <c r="I905" s="1"/>
    </row>
    <row r="906" spans="9:9">
      <c r="I906" s="1"/>
    </row>
    <row r="907" spans="9:9">
      <c r="I907" s="1"/>
    </row>
    <row r="908" spans="9:9">
      <c r="I908" s="1"/>
    </row>
    <row r="909" spans="9:9">
      <c r="I909" s="1"/>
    </row>
    <row r="910" spans="9:9">
      <c r="I910" s="1"/>
    </row>
    <row r="911" spans="9:9">
      <c r="I911" s="1"/>
    </row>
    <row r="912" spans="9:9">
      <c r="I912" s="1"/>
    </row>
    <row r="913" spans="9:9">
      <c r="I913" s="1"/>
    </row>
    <row r="914" spans="9:9">
      <c r="I914" s="1"/>
    </row>
    <row r="915" spans="9:9">
      <c r="I915" s="1"/>
    </row>
    <row r="916" spans="9:9">
      <c r="I916" s="1"/>
    </row>
    <row r="917" spans="9:9">
      <c r="I917" s="1"/>
    </row>
    <row r="918" spans="9:9">
      <c r="I918" s="1"/>
    </row>
    <row r="919" spans="9:9">
      <c r="I919" s="1"/>
    </row>
    <row r="920" spans="9:9">
      <c r="I920" s="1"/>
    </row>
    <row r="921" spans="9:9">
      <c r="I921" s="1"/>
    </row>
    <row r="922" spans="9:9">
      <c r="I922" s="1"/>
    </row>
    <row r="923" spans="9:9">
      <c r="I923" s="1"/>
    </row>
    <row r="924" spans="9:9">
      <c r="I924" s="1"/>
    </row>
    <row r="925" spans="9:9">
      <c r="I925" s="1"/>
    </row>
    <row r="926" spans="9:9">
      <c r="I926" s="1"/>
    </row>
    <row r="927" spans="9:9">
      <c r="I927" s="1"/>
    </row>
    <row r="928" spans="9:9">
      <c r="I928" s="1"/>
    </row>
    <row r="929" spans="9:9">
      <c r="I929" s="1"/>
    </row>
    <row r="930" spans="9:9">
      <c r="I930" s="1"/>
    </row>
    <row r="931" spans="9:9">
      <c r="I931" s="1"/>
    </row>
    <row r="932" spans="9:9">
      <c r="I932" s="1"/>
    </row>
    <row r="933" spans="9:9">
      <c r="I933" s="1"/>
    </row>
    <row r="934" spans="9:9">
      <c r="I934" s="1"/>
    </row>
    <row r="935" spans="9:9">
      <c r="I935" s="1"/>
    </row>
    <row r="936" spans="9:9">
      <c r="I936" s="1"/>
    </row>
    <row r="937" spans="9:9">
      <c r="I937" s="1"/>
    </row>
    <row r="938" spans="9:9">
      <c r="I938" s="1"/>
    </row>
    <row r="939" spans="9:9">
      <c r="I939" s="1"/>
    </row>
    <row r="940" spans="9:9">
      <c r="I940" s="1"/>
    </row>
    <row r="941" spans="9:9">
      <c r="I941" s="1"/>
    </row>
    <row r="942" spans="9:9">
      <c r="I942" s="1"/>
    </row>
    <row r="943" spans="9:9">
      <c r="I943" s="1"/>
    </row>
    <row r="944" spans="9:9">
      <c r="I944" s="1"/>
    </row>
    <row r="945" spans="9:9">
      <c r="I945" s="1"/>
    </row>
    <row r="946" spans="9:9">
      <c r="I946" s="1"/>
    </row>
    <row r="947" spans="9:9">
      <c r="I947" s="1"/>
    </row>
    <row r="948" spans="9:9">
      <c r="I948" s="1"/>
    </row>
    <row r="949" spans="9:9">
      <c r="I949" s="1"/>
    </row>
    <row r="950" spans="9:9">
      <c r="I950" s="1"/>
    </row>
    <row r="951" spans="9:9">
      <c r="I951" s="1"/>
    </row>
    <row r="952" spans="9:9">
      <c r="I952" s="1"/>
    </row>
    <row r="953" spans="9:9">
      <c r="I953" s="1"/>
    </row>
    <row r="954" spans="9:9">
      <c r="I954" s="1"/>
    </row>
    <row r="955" spans="9:9">
      <c r="I955" s="1"/>
    </row>
    <row r="956" spans="9:9">
      <c r="I956" s="1"/>
    </row>
    <row r="957" spans="9:9">
      <c r="I957" s="1"/>
    </row>
    <row r="958" spans="9:9">
      <c r="I958" s="1"/>
    </row>
    <row r="959" spans="9:9">
      <c r="I959" s="1"/>
    </row>
    <row r="960" spans="9:9">
      <c r="I960" s="1"/>
    </row>
    <row r="961" spans="9:9">
      <c r="I961" s="1"/>
    </row>
    <row r="962" spans="9:9">
      <c r="I962" s="1"/>
    </row>
    <row r="963" spans="9:9">
      <c r="I963" s="1"/>
    </row>
    <row r="964" spans="9:9">
      <c r="I964" s="1"/>
    </row>
    <row r="965" spans="9:9">
      <c r="I965" s="1"/>
    </row>
    <row r="966" spans="9:9">
      <c r="I966" s="1"/>
    </row>
    <row r="967" spans="9:9">
      <c r="I967" s="1"/>
    </row>
    <row r="968" spans="9:9">
      <c r="I968" s="1"/>
    </row>
    <row r="969" spans="9:9">
      <c r="I969" s="1"/>
    </row>
    <row r="970" spans="9:9">
      <c r="I970" s="1"/>
    </row>
    <row r="971" spans="9:9">
      <c r="I971" s="1"/>
    </row>
    <row r="972" spans="9:9">
      <c r="I972" s="1"/>
    </row>
    <row r="973" spans="9:9">
      <c r="I973" s="1"/>
    </row>
    <row r="974" spans="9:9">
      <c r="I974" s="1"/>
    </row>
    <row r="975" spans="9:9">
      <c r="I975" s="1"/>
    </row>
    <row r="976" spans="9:9">
      <c r="I976" s="1"/>
    </row>
    <row r="977" spans="9:9">
      <c r="I977" s="1"/>
    </row>
    <row r="978" spans="9:9">
      <c r="I978" s="1"/>
    </row>
    <row r="979" spans="9:9">
      <c r="I979" s="1"/>
    </row>
    <row r="980" spans="9:9">
      <c r="I980" s="1"/>
    </row>
    <row r="981" spans="9:9">
      <c r="I981" s="1"/>
    </row>
    <row r="982" spans="9:9">
      <c r="I982" s="1"/>
    </row>
    <row r="983" spans="9:9">
      <c r="I983" s="1"/>
    </row>
    <row r="984" spans="9:9">
      <c r="I984" s="1"/>
    </row>
    <row r="985" spans="9:9">
      <c r="I985" s="1"/>
    </row>
    <row r="986" spans="9:9">
      <c r="I986" s="1"/>
    </row>
    <row r="987" spans="9:9">
      <c r="I987" s="1"/>
    </row>
    <row r="988" spans="9:9">
      <c r="I988" s="1"/>
    </row>
    <row r="989" spans="9:9">
      <c r="I989" s="1"/>
    </row>
    <row r="990" spans="9:9">
      <c r="I990" s="1"/>
    </row>
    <row r="991" spans="9:9">
      <c r="I991" s="1"/>
    </row>
    <row r="992" spans="9:9">
      <c r="I992" s="1"/>
    </row>
    <row r="993" spans="9:9">
      <c r="I993" s="1"/>
    </row>
    <row r="994" spans="9:9">
      <c r="I994" s="1"/>
    </row>
    <row r="995" spans="9:9">
      <c r="I995" s="1"/>
    </row>
    <row r="996" spans="9:9">
      <c r="I996" s="1"/>
    </row>
    <row r="997" spans="9:9">
      <c r="I997" s="1"/>
    </row>
    <row r="998" spans="9:9">
      <c r="I998" s="1"/>
    </row>
    <row r="999" spans="9:9">
      <c r="I999" s="1"/>
    </row>
    <row r="1000" spans="9:9">
      <c r="I1000" s="1"/>
    </row>
    <row r="1001" spans="9:9">
      <c r="I1001" s="1"/>
    </row>
    <row r="1002" spans="9:9">
      <c r="I1002" s="1"/>
    </row>
    <row r="1003" spans="9:9">
      <c r="I1003" s="1"/>
    </row>
    <row r="1004" spans="9:9">
      <c r="I1004" s="1"/>
    </row>
    <row r="1005" spans="9:9">
      <c r="I1005" s="1"/>
    </row>
    <row r="1006" spans="9:9">
      <c r="I1006" s="1"/>
    </row>
    <row r="1007" spans="9:9">
      <c r="I1007" s="1"/>
    </row>
    <row r="1008" spans="9:9">
      <c r="I1008" s="1"/>
    </row>
    <row r="1009" spans="9:9">
      <c r="I1009" s="1"/>
    </row>
    <row r="1010" spans="9:9">
      <c r="I1010" s="1"/>
    </row>
    <row r="1011" spans="9:9">
      <c r="I1011" s="1"/>
    </row>
    <row r="1012" spans="9:9">
      <c r="I1012" s="1"/>
    </row>
    <row r="1013" spans="9:9">
      <c r="I1013" s="1"/>
    </row>
    <row r="1014" spans="9:9">
      <c r="I1014" s="1"/>
    </row>
    <row r="1015" spans="9:9">
      <c r="I1015" s="1"/>
    </row>
    <row r="1016" spans="9:9">
      <c r="I1016" s="1"/>
    </row>
    <row r="1017" spans="9:9">
      <c r="I1017" s="1"/>
    </row>
    <row r="1018" spans="9:9">
      <c r="I1018" s="1"/>
    </row>
    <row r="1019" spans="9:9">
      <c r="I1019" s="1"/>
    </row>
    <row r="1020" spans="9:9">
      <c r="I1020" s="1"/>
    </row>
    <row r="1021" spans="9:9">
      <c r="I1021" s="1"/>
    </row>
    <row r="1022" spans="9:9">
      <c r="I1022" s="1"/>
    </row>
    <row r="1023" spans="9:9">
      <c r="I1023" s="1"/>
    </row>
    <row r="1024" spans="9:9">
      <c r="I1024" s="1"/>
    </row>
    <row r="1025" spans="9:9">
      <c r="I1025" s="1"/>
    </row>
    <row r="1026" spans="9:9">
      <c r="I1026" s="1"/>
    </row>
    <row r="1027" spans="9:9">
      <c r="I1027" s="1"/>
    </row>
    <row r="1028" spans="9:9">
      <c r="I1028" s="1"/>
    </row>
    <row r="1029" spans="9:9">
      <c r="I1029" s="1"/>
    </row>
    <row r="1030" spans="9:9">
      <c r="I1030" s="1"/>
    </row>
    <row r="1031" spans="9:9">
      <c r="I1031" s="1"/>
    </row>
    <row r="1032" spans="9:9">
      <c r="I1032" s="1"/>
    </row>
    <row r="1033" spans="9:9">
      <c r="I1033" s="1"/>
    </row>
    <row r="1034" spans="9:9">
      <c r="I1034" s="1"/>
    </row>
    <row r="1035" spans="9:9">
      <c r="I1035" s="1"/>
    </row>
    <row r="1036" spans="9:9">
      <c r="I1036" s="1"/>
    </row>
    <row r="1037" spans="9:9">
      <c r="I1037" s="1"/>
    </row>
    <row r="1038" spans="9:9">
      <c r="I1038" s="1"/>
    </row>
    <row r="1039" spans="9:9">
      <c r="I1039" s="1"/>
    </row>
    <row r="1040" spans="9:9">
      <c r="I1040" s="1"/>
    </row>
    <row r="1041" spans="9:9">
      <c r="I1041" s="1"/>
    </row>
    <row r="1042" spans="9:9">
      <c r="I1042" s="1"/>
    </row>
    <row r="1043" spans="9:9">
      <c r="I1043" s="1"/>
    </row>
    <row r="1044" spans="9:9">
      <c r="I1044" s="1"/>
    </row>
    <row r="1045" spans="9:9">
      <c r="I1045" s="1"/>
    </row>
    <row r="1046" spans="9:9">
      <c r="I1046" s="1"/>
    </row>
    <row r="1047" spans="9:9">
      <c r="I1047" s="1"/>
    </row>
    <row r="1048" spans="9:9">
      <c r="I1048" s="1"/>
    </row>
    <row r="1049" spans="9:9">
      <c r="I1049" s="1"/>
    </row>
    <row r="1050" spans="9:9">
      <c r="I1050" s="1"/>
    </row>
    <row r="1051" spans="9:9">
      <c r="I1051" s="1"/>
    </row>
    <row r="1052" spans="9:9">
      <c r="I1052" s="1"/>
    </row>
    <row r="1053" spans="9:9">
      <c r="I1053" s="1"/>
    </row>
    <row r="1054" spans="9:9">
      <c r="I1054" s="1"/>
    </row>
    <row r="1055" spans="9:9">
      <c r="I1055" s="1"/>
    </row>
    <row r="1056" spans="9:9">
      <c r="I1056" s="1"/>
    </row>
    <row r="1057" spans="9:9">
      <c r="I1057" s="1"/>
    </row>
    <row r="1058" spans="9:9">
      <c r="I1058" s="1"/>
    </row>
    <row r="1059" spans="9:9">
      <c r="I1059" s="1"/>
    </row>
    <row r="1060" spans="9:9">
      <c r="I1060" s="1"/>
    </row>
    <row r="1061" spans="9:9">
      <c r="I1061" s="1"/>
    </row>
    <row r="1062" spans="9:9">
      <c r="I1062" s="1"/>
    </row>
    <row r="1063" spans="9:9">
      <c r="I1063" s="1"/>
    </row>
    <row r="1064" spans="9:9">
      <c r="I1064" s="1"/>
    </row>
    <row r="1065" spans="9:9">
      <c r="I1065" s="1"/>
    </row>
    <row r="1066" spans="9:9">
      <c r="I1066" s="1"/>
    </row>
    <row r="1067" spans="9:9">
      <c r="I1067" s="1"/>
    </row>
    <row r="1068" spans="9:9">
      <c r="I1068" s="1"/>
    </row>
    <row r="1069" spans="9:9">
      <c r="I1069" s="1"/>
    </row>
    <row r="1070" spans="9:9">
      <c r="I1070" s="1"/>
    </row>
    <row r="1071" spans="9:9">
      <c r="I1071" s="1"/>
    </row>
    <row r="1072" spans="9:9">
      <c r="I1072" s="1"/>
    </row>
    <row r="1073" spans="9:9">
      <c r="I1073" s="1"/>
    </row>
    <row r="1074" spans="9:9">
      <c r="I1074" s="1"/>
    </row>
    <row r="1075" spans="9:9">
      <c r="I1075" s="1"/>
    </row>
    <row r="1076" spans="9:9">
      <c r="I1076" s="1"/>
    </row>
    <row r="1077" spans="9:9">
      <c r="I1077" s="1"/>
    </row>
    <row r="1078" spans="9:9">
      <c r="I1078" s="1"/>
    </row>
    <row r="1079" spans="9:9">
      <c r="I1079" s="1"/>
    </row>
    <row r="1080" spans="9:9">
      <c r="I1080" s="1"/>
    </row>
    <row r="1081" spans="9:9">
      <c r="I1081" s="1"/>
    </row>
    <row r="1082" spans="9:9">
      <c r="I1082" s="1"/>
    </row>
    <row r="1083" spans="9:9">
      <c r="I1083" s="1"/>
    </row>
    <row r="1084" spans="9:9">
      <c r="I1084" s="1"/>
    </row>
    <row r="1085" spans="9:9">
      <c r="I1085" s="1"/>
    </row>
    <row r="1086" spans="9:9">
      <c r="I1086" s="1"/>
    </row>
    <row r="1087" spans="9:9">
      <c r="I1087" s="1"/>
    </row>
    <row r="1088" spans="9:9">
      <c r="I1088" s="1"/>
    </row>
    <row r="1089" spans="9:9">
      <c r="I1089" s="1"/>
    </row>
    <row r="1090" spans="9:9">
      <c r="I1090" s="1"/>
    </row>
    <row r="1091" spans="9:9">
      <c r="I1091" s="1"/>
    </row>
    <row r="1092" spans="9:9">
      <c r="I1092" s="1"/>
    </row>
    <row r="1093" spans="9:9">
      <c r="I1093" s="1"/>
    </row>
    <row r="1094" spans="9:9">
      <c r="I1094" s="1"/>
    </row>
    <row r="1095" spans="9:9">
      <c r="I1095" s="1"/>
    </row>
    <row r="1096" spans="9:9">
      <c r="I1096" s="1"/>
    </row>
    <row r="1097" spans="9:9">
      <c r="I1097" s="1"/>
    </row>
    <row r="1098" spans="9:9">
      <c r="I1098" s="1"/>
    </row>
    <row r="1099" spans="9:9">
      <c r="I1099" s="1"/>
    </row>
    <row r="1100" spans="9:9">
      <c r="I1100" s="1"/>
    </row>
    <row r="1101" spans="9:9">
      <c r="I1101" s="1"/>
    </row>
    <row r="1102" spans="9:9">
      <c r="I1102" s="1"/>
    </row>
    <row r="1103" spans="9:9">
      <c r="I1103" s="1"/>
    </row>
    <row r="1104" spans="9:9">
      <c r="I1104" s="1"/>
    </row>
    <row r="1105" spans="9:9">
      <c r="I1105" s="1"/>
    </row>
    <row r="1106" spans="9:9">
      <c r="I1106" s="1"/>
    </row>
    <row r="1107" spans="9:9">
      <c r="I1107" s="1"/>
    </row>
    <row r="1108" spans="9:9">
      <c r="I1108" s="1"/>
    </row>
    <row r="1109" spans="9:9">
      <c r="I1109" s="1"/>
    </row>
    <row r="1110" spans="9:9">
      <c r="I1110" s="1"/>
    </row>
    <row r="1111" spans="9:9">
      <c r="I1111" s="1"/>
    </row>
    <row r="1112" spans="9:9">
      <c r="I1112" s="1"/>
    </row>
    <row r="1113" spans="9:9">
      <c r="I1113" s="1"/>
    </row>
    <row r="1114" spans="9:9">
      <c r="I1114" s="1"/>
    </row>
    <row r="1115" spans="9:9">
      <c r="I1115" s="1"/>
    </row>
    <row r="1116" spans="9:9">
      <c r="I1116" s="1"/>
    </row>
    <row r="1117" spans="9:9">
      <c r="I1117" s="1"/>
    </row>
    <row r="1118" spans="9:9">
      <c r="I1118" s="1"/>
    </row>
    <row r="1119" spans="9:9">
      <c r="I1119" s="1"/>
    </row>
    <row r="1120" spans="9:9">
      <c r="I1120" s="1"/>
    </row>
    <row r="1121" spans="9:9">
      <c r="I1121" s="1"/>
    </row>
    <row r="1122" spans="9:9">
      <c r="I1122" s="1"/>
    </row>
    <row r="1123" spans="9:9">
      <c r="I1123" s="1"/>
    </row>
    <row r="1124" spans="9:9">
      <c r="I1124" s="1"/>
    </row>
    <row r="1125" spans="9:9">
      <c r="I1125" s="1"/>
    </row>
    <row r="1126" spans="9:9">
      <c r="I1126" s="1"/>
    </row>
    <row r="1127" spans="9:9">
      <c r="I1127" s="1"/>
    </row>
    <row r="1128" spans="9:9">
      <c r="I1128" s="1"/>
    </row>
    <row r="1129" spans="9:9">
      <c r="I1129" s="1"/>
    </row>
    <row r="1130" spans="9:9">
      <c r="I1130" s="1"/>
    </row>
    <row r="1131" spans="9:9">
      <c r="I1131" s="1"/>
    </row>
    <row r="1132" spans="9:9">
      <c r="I1132" s="1"/>
    </row>
    <row r="1133" spans="9:9">
      <c r="I1133" s="1"/>
    </row>
    <row r="1134" spans="9:9">
      <c r="I1134" s="1"/>
    </row>
    <row r="1135" spans="9:9">
      <c r="I1135" s="1"/>
    </row>
    <row r="1136" spans="9:9">
      <c r="I1136" s="1"/>
    </row>
    <row r="1137" spans="9:9">
      <c r="I1137" s="1"/>
    </row>
    <row r="1138" spans="9:9">
      <c r="I1138" s="1"/>
    </row>
    <row r="1139" spans="9:9">
      <c r="I1139" s="1"/>
    </row>
    <row r="1140" spans="9:9">
      <c r="I1140" s="1"/>
    </row>
    <row r="1141" spans="9:9">
      <c r="I1141" s="1"/>
    </row>
    <row r="1142" spans="9:9">
      <c r="I1142" s="1"/>
    </row>
    <row r="1143" spans="9:9">
      <c r="I1143" s="1"/>
    </row>
    <row r="1144" spans="9:9">
      <c r="I1144" s="1"/>
    </row>
    <row r="1145" spans="9:9">
      <c r="I1145" s="1"/>
    </row>
    <row r="1146" spans="9:9">
      <c r="I1146" s="1"/>
    </row>
    <row r="1147" spans="9:9">
      <c r="I1147" s="1"/>
    </row>
    <row r="1148" spans="9:9">
      <c r="I1148" s="1"/>
    </row>
    <row r="1149" spans="9:9">
      <c r="I1149" s="1"/>
    </row>
    <row r="1150" spans="9:9">
      <c r="I1150" s="1"/>
    </row>
    <row r="1151" spans="9:9">
      <c r="I1151" s="1"/>
    </row>
    <row r="1152" spans="9:9">
      <c r="I1152" s="1"/>
    </row>
    <row r="1153" spans="9:9">
      <c r="I1153" s="1"/>
    </row>
    <row r="1154" spans="9:9">
      <c r="I1154" s="1"/>
    </row>
    <row r="1155" spans="9:9">
      <c r="I1155" s="1"/>
    </row>
    <row r="1156" spans="9:9">
      <c r="I1156" s="1"/>
    </row>
    <row r="1157" spans="9:9">
      <c r="I1157" s="1"/>
    </row>
    <row r="1158" spans="9:9">
      <c r="I1158" s="1"/>
    </row>
    <row r="1159" spans="9:9">
      <c r="I1159" s="1"/>
    </row>
    <row r="1160" spans="9:9">
      <c r="I1160" s="1"/>
    </row>
    <row r="1161" spans="9:9">
      <c r="I1161" s="1"/>
    </row>
    <row r="1162" spans="9:9">
      <c r="I1162" s="1"/>
    </row>
    <row r="1163" spans="9:9">
      <c r="I1163" s="1"/>
    </row>
    <row r="1164" spans="9:9">
      <c r="I1164" s="1"/>
    </row>
    <row r="1165" spans="9:9">
      <c r="I1165" s="1"/>
    </row>
    <row r="1166" spans="9:9">
      <c r="I1166" s="1"/>
    </row>
    <row r="1167" spans="9:9">
      <c r="I1167" s="1"/>
    </row>
    <row r="1168" spans="9:9">
      <c r="I1168" s="1"/>
    </row>
    <row r="1169" spans="9:9">
      <c r="I1169" s="1"/>
    </row>
    <row r="1170" spans="9:9">
      <c r="I1170" s="1"/>
    </row>
    <row r="1171" spans="9:9">
      <c r="I1171" s="1"/>
    </row>
    <row r="1172" spans="9:9">
      <c r="I1172" s="1"/>
    </row>
    <row r="1173" spans="9:9">
      <c r="I1173" s="1"/>
    </row>
    <row r="1174" spans="9:9">
      <c r="I1174" s="1"/>
    </row>
    <row r="1175" spans="9:9">
      <c r="I1175" s="1"/>
    </row>
    <row r="1176" spans="9:9">
      <c r="I1176" s="1"/>
    </row>
    <row r="1177" spans="9:9">
      <c r="I1177" s="1"/>
    </row>
    <row r="1178" spans="9:9">
      <c r="I1178" s="1"/>
    </row>
    <row r="1179" spans="9:9">
      <c r="I1179" s="1"/>
    </row>
    <row r="1180" spans="9:9">
      <c r="I1180" s="1"/>
    </row>
    <row r="1181" spans="9:9">
      <c r="I1181" s="1"/>
    </row>
    <row r="1182" spans="9:9">
      <c r="I1182" s="1"/>
    </row>
    <row r="1183" spans="9:9">
      <c r="I1183" s="1"/>
    </row>
    <row r="1184" spans="9:9">
      <c r="I1184" s="1"/>
    </row>
    <row r="1185" spans="9:9">
      <c r="I1185" s="1"/>
    </row>
    <row r="1186" spans="9:9">
      <c r="I1186" s="1"/>
    </row>
    <row r="1187" spans="9:9">
      <c r="I1187" s="1"/>
    </row>
    <row r="1188" spans="9:9">
      <c r="I1188" s="1"/>
    </row>
    <row r="1189" spans="9:9">
      <c r="I1189" s="1"/>
    </row>
    <row r="1190" spans="9:9">
      <c r="I1190" s="1"/>
    </row>
    <row r="1191" spans="9:9">
      <c r="I1191" s="1"/>
    </row>
    <row r="1192" spans="9:9">
      <c r="I1192" s="1"/>
    </row>
    <row r="1193" spans="9:9">
      <c r="I1193" s="1"/>
    </row>
    <row r="1194" spans="9:9">
      <c r="I1194" s="1"/>
    </row>
    <row r="1195" spans="9:9">
      <c r="I1195" s="1"/>
    </row>
    <row r="1196" spans="9:9">
      <c r="I1196" s="1"/>
    </row>
    <row r="1197" spans="9:9">
      <c r="I1197" s="1"/>
    </row>
    <row r="1198" spans="9:9">
      <c r="I1198" s="1"/>
    </row>
    <row r="1199" spans="9:9">
      <c r="I1199" s="1"/>
    </row>
    <row r="1200" spans="9:9">
      <c r="I1200" s="1"/>
    </row>
    <row r="1201" spans="9:9">
      <c r="I1201" s="1"/>
    </row>
    <row r="1202" spans="9:9">
      <c r="I1202" s="1"/>
    </row>
    <row r="1203" spans="9:9">
      <c r="I1203" s="1"/>
    </row>
    <row r="1204" spans="9:9">
      <c r="I1204" s="1"/>
    </row>
    <row r="1205" spans="9:9">
      <c r="I1205" s="1"/>
    </row>
    <row r="1206" spans="9:9">
      <c r="I1206" s="1"/>
    </row>
    <row r="1207" spans="9:9">
      <c r="I1207" s="1"/>
    </row>
    <row r="1208" spans="9:9">
      <c r="I1208" s="1"/>
    </row>
    <row r="1209" spans="9:9">
      <c r="I1209" s="1"/>
    </row>
    <row r="1210" spans="9:9">
      <c r="I1210" s="1"/>
    </row>
    <row r="1211" spans="9:9">
      <c r="I1211" s="1"/>
    </row>
    <row r="1212" spans="9:9">
      <c r="I1212" s="1"/>
    </row>
    <row r="1213" spans="9:9">
      <c r="I1213" s="1"/>
    </row>
    <row r="1214" spans="9:9">
      <c r="I1214" s="1"/>
    </row>
    <row r="1215" spans="9:9">
      <c r="I1215" s="1"/>
    </row>
    <row r="1216" spans="9:9">
      <c r="I1216" s="1"/>
    </row>
    <row r="1217" spans="9:9">
      <c r="I1217" s="1"/>
    </row>
    <row r="1218" spans="9:9">
      <c r="I1218" s="1"/>
    </row>
    <row r="1219" spans="9:9">
      <c r="I1219" s="1"/>
    </row>
    <row r="1220" spans="9:9">
      <c r="I1220" s="1"/>
    </row>
    <row r="1221" spans="9:9">
      <c r="I1221" s="1"/>
    </row>
    <row r="1222" spans="9:9">
      <c r="I1222" s="1"/>
    </row>
    <row r="1223" spans="9:9">
      <c r="I1223" s="1"/>
    </row>
    <row r="1224" spans="9:9">
      <c r="I1224" s="1"/>
    </row>
    <row r="1225" spans="9:9">
      <c r="I1225" s="1"/>
    </row>
    <row r="1226" spans="9:9">
      <c r="I1226" s="1"/>
    </row>
    <row r="1227" spans="9:9">
      <c r="I1227" s="1"/>
    </row>
    <row r="1228" spans="9:9">
      <c r="I1228" s="1"/>
    </row>
    <row r="1229" spans="9:9">
      <c r="I1229" s="1"/>
    </row>
    <row r="1230" spans="9:9">
      <c r="I1230" s="1"/>
    </row>
    <row r="1231" spans="9:9">
      <c r="I1231" s="1"/>
    </row>
    <row r="1232" spans="9:9">
      <c r="I1232" s="1"/>
    </row>
    <row r="1233" spans="9:9">
      <c r="I1233" s="1"/>
    </row>
    <row r="1234" spans="9:9">
      <c r="I1234" s="1"/>
    </row>
    <row r="1235" spans="9:9">
      <c r="I1235" s="1"/>
    </row>
    <row r="1236" spans="9:9">
      <c r="I1236" s="1"/>
    </row>
    <row r="1237" spans="9:9">
      <c r="I1237" s="1"/>
    </row>
    <row r="1238" spans="9:9">
      <c r="I1238" s="1"/>
    </row>
    <row r="1239" spans="9:9">
      <c r="I1239" s="1"/>
    </row>
    <row r="1240" spans="9:9">
      <c r="I1240" s="1"/>
    </row>
    <row r="1241" spans="9:9">
      <c r="I1241" s="1"/>
    </row>
    <row r="1242" spans="9:9">
      <c r="I1242" s="1"/>
    </row>
    <row r="1243" spans="9:9">
      <c r="I1243" s="1"/>
    </row>
    <row r="1244" spans="9:9">
      <c r="I1244" s="1"/>
    </row>
    <row r="1245" spans="9:9">
      <c r="I1245" s="1"/>
    </row>
    <row r="1246" spans="9:9">
      <c r="I1246" s="1"/>
    </row>
    <row r="1247" spans="9:9">
      <c r="I1247" s="1"/>
    </row>
    <row r="1248" spans="9:9">
      <c r="I1248" s="1"/>
    </row>
    <row r="1249" spans="9:9">
      <c r="I1249" s="1"/>
    </row>
    <row r="1250" spans="9:9">
      <c r="I1250" s="1"/>
    </row>
    <row r="1251" spans="9:9">
      <c r="I1251" s="1"/>
    </row>
    <row r="1252" spans="9:9">
      <c r="I1252" s="1"/>
    </row>
    <row r="1253" spans="9:9">
      <c r="I1253" s="1"/>
    </row>
    <row r="1254" spans="9:9">
      <c r="I1254" s="1"/>
    </row>
    <row r="1255" spans="9:9">
      <c r="I1255" s="1"/>
    </row>
    <row r="1256" spans="9:9">
      <c r="I1256" s="1"/>
    </row>
    <row r="1257" spans="9:9">
      <c r="I1257" s="1"/>
    </row>
    <row r="1258" spans="9:9">
      <c r="I1258" s="1"/>
    </row>
    <row r="1259" spans="9:9">
      <c r="I1259" s="1"/>
    </row>
    <row r="1260" spans="9:9">
      <c r="I1260" s="1"/>
    </row>
    <row r="1261" spans="9:9">
      <c r="I1261" s="1"/>
    </row>
    <row r="1262" spans="9:9">
      <c r="I1262" s="1"/>
    </row>
    <row r="1263" spans="9:9">
      <c r="I1263" s="1"/>
    </row>
    <row r="1264" spans="9:9">
      <c r="I1264" s="1"/>
    </row>
    <row r="1265" spans="9:9">
      <c r="I1265" s="1"/>
    </row>
    <row r="1266" spans="9:9">
      <c r="I1266" s="1"/>
    </row>
    <row r="1267" spans="9:9">
      <c r="I1267" s="1"/>
    </row>
    <row r="1268" spans="9:9">
      <c r="I1268" s="1"/>
    </row>
    <row r="1269" spans="9:9">
      <c r="I1269" s="1"/>
    </row>
    <row r="1270" spans="9:9">
      <c r="I1270" s="1"/>
    </row>
    <row r="1271" spans="9:9">
      <c r="I1271" s="1"/>
    </row>
    <row r="1272" spans="9:9">
      <c r="I1272" s="1"/>
    </row>
    <row r="1273" spans="9:9">
      <c r="I1273" s="1"/>
    </row>
    <row r="1274" spans="9:9">
      <c r="I1274" s="1"/>
    </row>
    <row r="1275" spans="9:9">
      <c r="I1275" s="1"/>
    </row>
    <row r="1276" spans="9:9">
      <c r="I1276" s="1"/>
    </row>
    <row r="1277" spans="9:9">
      <c r="I1277" s="1"/>
    </row>
    <row r="1278" spans="9:9">
      <c r="I1278" s="1"/>
    </row>
    <row r="1279" spans="9:9">
      <c r="I1279" s="1"/>
    </row>
    <row r="1280" spans="9:9">
      <c r="I1280" s="1"/>
    </row>
    <row r="1281" spans="9:9">
      <c r="I1281" s="1"/>
    </row>
    <row r="1282" spans="9:9">
      <c r="I1282" s="1"/>
    </row>
    <row r="1283" spans="9:9">
      <c r="I1283" s="1"/>
    </row>
    <row r="1284" spans="9:9">
      <c r="I1284" s="1"/>
    </row>
    <row r="1285" spans="9:9">
      <c r="I1285" s="1"/>
    </row>
    <row r="1286" spans="9:9">
      <c r="I1286" s="1"/>
    </row>
    <row r="1287" spans="9:9">
      <c r="I1287" s="1"/>
    </row>
    <row r="1288" spans="9:9">
      <c r="I1288" s="1"/>
    </row>
    <row r="1289" spans="9:9">
      <c r="I1289" s="1"/>
    </row>
    <row r="1290" spans="9:9">
      <c r="I1290" s="1"/>
    </row>
    <row r="1291" spans="9:9">
      <c r="I1291" s="1"/>
    </row>
    <row r="1292" spans="9:9">
      <c r="I1292" s="1"/>
    </row>
    <row r="1293" spans="9:9">
      <c r="I1293" s="1"/>
    </row>
    <row r="1294" spans="9:9">
      <c r="I1294" s="1"/>
    </row>
    <row r="1295" spans="9:9">
      <c r="I1295" s="1"/>
    </row>
    <row r="1296" spans="9:9">
      <c r="I1296" s="1"/>
    </row>
    <row r="1297" spans="9:9">
      <c r="I1297" s="1"/>
    </row>
    <row r="1298" spans="9:9">
      <c r="I1298" s="1"/>
    </row>
    <row r="1299" spans="9:9">
      <c r="I1299" s="1"/>
    </row>
    <row r="1300" spans="9:9">
      <c r="I1300" s="1"/>
    </row>
    <row r="1301" spans="9:9">
      <c r="I1301" s="1"/>
    </row>
    <row r="1302" spans="9:9">
      <c r="I1302" s="1"/>
    </row>
    <row r="1303" spans="9:9">
      <c r="I1303" s="1"/>
    </row>
    <row r="1304" spans="9:9">
      <c r="I1304" s="1"/>
    </row>
    <row r="1305" spans="9:9">
      <c r="I1305" s="1"/>
    </row>
    <row r="1306" spans="9:9">
      <c r="I1306" s="1"/>
    </row>
    <row r="1307" spans="9:9">
      <c r="I1307" s="1"/>
    </row>
    <row r="1308" spans="9:9">
      <c r="I1308" s="1"/>
    </row>
    <row r="1309" spans="9:9">
      <c r="I1309" s="1"/>
    </row>
    <row r="1310" spans="9:9">
      <c r="I1310" s="1"/>
    </row>
    <row r="1311" spans="9:9">
      <c r="I1311" s="1"/>
    </row>
    <row r="1312" spans="9:9">
      <c r="I1312" s="1"/>
    </row>
    <row r="1313" spans="9:9">
      <c r="I1313" s="1"/>
    </row>
    <row r="1314" spans="9:9">
      <c r="I1314" s="1"/>
    </row>
    <row r="1315" spans="9:9">
      <c r="I1315" s="1"/>
    </row>
    <row r="1316" spans="9:9">
      <c r="I1316" s="1"/>
    </row>
    <row r="1317" spans="9:9">
      <c r="I1317" s="1"/>
    </row>
    <row r="1318" spans="9:9">
      <c r="I1318" s="1"/>
    </row>
    <row r="1319" spans="9:9">
      <c r="I1319" s="1"/>
    </row>
    <row r="1320" spans="9:9">
      <c r="I1320" s="1"/>
    </row>
    <row r="1321" spans="9:9">
      <c r="I1321" s="1"/>
    </row>
    <row r="1322" spans="9:9">
      <c r="I1322" s="1"/>
    </row>
    <row r="1323" spans="9:9">
      <c r="I1323" s="1"/>
    </row>
    <row r="1324" spans="9:9">
      <c r="I1324" s="1"/>
    </row>
    <row r="1325" spans="9:9">
      <c r="I1325" s="1"/>
    </row>
    <row r="1326" spans="9:9">
      <c r="I1326" s="1"/>
    </row>
    <row r="1327" spans="9:9">
      <c r="I1327" s="1"/>
    </row>
    <row r="1328" spans="9:9">
      <c r="I1328" s="1"/>
    </row>
    <row r="1329" spans="9:9">
      <c r="I1329" s="1"/>
    </row>
    <row r="1330" spans="9:9">
      <c r="I1330" s="1"/>
    </row>
    <row r="1331" spans="9:9">
      <c r="I1331" s="1"/>
    </row>
    <row r="1332" spans="9:9">
      <c r="I1332" s="1"/>
    </row>
    <row r="1333" spans="9:9">
      <c r="I1333" s="1"/>
    </row>
    <row r="1334" spans="9:9">
      <c r="I1334" s="1"/>
    </row>
    <row r="1335" spans="9:9">
      <c r="I1335" s="1"/>
    </row>
    <row r="1336" spans="9:9">
      <c r="I1336" s="1"/>
    </row>
    <row r="1337" spans="9:9">
      <c r="I1337" s="1"/>
    </row>
    <row r="1338" spans="9:9">
      <c r="I1338" s="1"/>
    </row>
    <row r="1339" spans="9:9">
      <c r="I1339" s="1"/>
    </row>
    <row r="1340" spans="9:9">
      <c r="I1340" s="1"/>
    </row>
    <row r="1341" spans="9:9">
      <c r="I1341" s="1"/>
    </row>
    <row r="1342" spans="9:9">
      <c r="I1342" s="1"/>
    </row>
    <row r="1343" spans="9:9">
      <c r="I1343" s="1"/>
    </row>
    <row r="1344" spans="9:9">
      <c r="I1344" s="1"/>
    </row>
    <row r="1345" spans="9:9">
      <c r="I1345" s="1"/>
    </row>
    <row r="1346" spans="9:9">
      <c r="I1346" s="1"/>
    </row>
    <row r="1347" spans="9:9">
      <c r="I1347" s="1"/>
    </row>
    <row r="1348" spans="9:9">
      <c r="I1348" s="1"/>
    </row>
    <row r="1349" spans="9:9">
      <c r="I1349" s="1"/>
    </row>
    <row r="1350" spans="9:9">
      <c r="I1350" s="1"/>
    </row>
    <row r="1351" spans="9:9">
      <c r="I1351" s="1"/>
    </row>
    <row r="1352" spans="9:9">
      <c r="I1352" s="1"/>
    </row>
    <row r="1353" spans="9:9">
      <c r="I1353" s="1"/>
    </row>
    <row r="1354" spans="9:9">
      <c r="I1354" s="1"/>
    </row>
    <row r="1355" spans="9:9">
      <c r="I1355" s="1"/>
    </row>
    <row r="1356" spans="9:9">
      <c r="I1356" s="1"/>
    </row>
    <row r="1357" spans="9:9">
      <c r="I1357" s="1"/>
    </row>
    <row r="1358" spans="9:9">
      <c r="I1358" s="1"/>
    </row>
    <row r="1359" spans="9:9">
      <c r="I1359" s="1"/>
    </row>
    <row r="1360" spans="9:9">
      <c r="I1360" s="1"/>
    </row>
    <row r="1361" spans="9:9">
      <c r="I1361" s="1"/>
    </row>
    <row r="1362" spans="9:9">
      <c r="I1362" s="1"/>
    </row>
    <row r="1363" spans="9:9">
      <c r="I1363" s="1"/>
    </row>
    <row r="1364" spans="9:9">
      <c r="I1364" s="1"/>
    </row>
    <row r="1365" spans="9:9">
      <c r="I1365" s="1"/>
    </row>
    <row r="1366" spans="9:9">
      <c r="I1366" s="1"/>
    </row>
    <row r="1367" spans="9:9">
      <c r="I1367" s="1"/>
    </row>
    <row r="1368" spans="9:9">
      <c r="I1368" s="1"/>
    </row>
    <row r="1369" spans="9:9">
      <c r="I1369" s="1"/>
    </row>
    <row r="1370" spans="9:9">
      <c r="I1370" s="1"/>
    </row>
    <row r="1371" spans="9:9">
      <c r="I1371" s="1"/>
    </row>
    <row r="1372" spans="9:9">
      <c r="I1372" s="1"/>
    </row>
    <row r="1373" spans="9:9">
      <c r="I1373" s="1"/>
    </row>
    <row r="1374" spans="9:9">
      <c r="I1374" s="1"/>
    </row>
    <row r="1375" spans="9:9">
      <c r="I1375" s="1"/>
    </row>
    <row r="1376" spans="9:9">
      <c r="I1376" s="1"/>
    </row>
    <row r="1377" spans="9:9">
      <c r="I1377" s="1"/>
    </row>
    <row r="1378" spans="9:9">
      <c r="I1378" s="1"/>
    </row>
    <row r="1379" spans="9:9">
      <c r="I1379" s="1"/>
    </row>
    <row r="1380" spans="9:9">
      <c r="I1380" s="1"/>
    </row>
    <row r="1381" spans="9:9">
      <c r="I1381" s="1"/>
    </row>
    <row r="1382" spans="9:9">
      <c r="I1382" s="1"/>
    </row>
    <row r="1383" spans="9:9">
      <c r="I1383" s="1"/>
    </row>
    <row r="1384" spans="9:9">
      <c r="I1384" s="1"/>
    </row>
    <row r="1385" spans="9:9">
      <c r="I1385" s="1"/>
    </row>
    <row r="1386" spans="9:9">
      <c r="I1386" s="1"/>
    </row>
    <row r="1387" spans="9:9">
      <c r="I1387" s="1"/>
    </row>
    <row r="1388" spans="9:9">
      <c r="I1388" s="1"/>
    </row>
    <row r="1389" spans="9:9">
      <c r="I1389" s="1"/>
    </row>
    <row r="1390" spans="9:9">
      <c r="I1390" s="1"/>
    </row>
    <row r="1391" spans="9:9">
      <c r="I1391" s="1"/>
    </row>
    <row r="1392" spans="9:9">
      <c r="I1392" s="1"/>
    </row>
    <row r="1393" spans="9:9">
      <c r="I1393" s="1"/>
    </row>
    <row r="1394" spans="9:9">
      <c r="I1394" s="1"/>
    </row>
    <row r="1395" spans="9:9">
      <c r="I1395" s="1"/>
    </row>
    <row r="1396" spans="9:9">
      <c r="I1396" s="1"/>
    </row>
    <row r="1397" spans="9:9">
      <c r="I1397" s="1"/>
    </row>
    <row r="1398" spans="9:9">
      <c r="I1398" s="1"/>
    </row>
    <row r="1399" spans="9:9">
      <c r="I1399" s="1"/>
    </row>
    <row r="1400" spans="9:9">
      <c r="I1400" s="1"/>
    </row>
    <row r="1401" spans="9:9">
      <c r="I1401" s="1"/>
    </row>
    <row r="1402" spans="9:9">
      <c r="I1402" s="1"/>
    </row>
    <row r="1403" spans="9:9">
      <c r="I1403" s="1"/>
    </row>
    <row r="1404" spans="9:9">
      <c r="I1404" s="1"/>
    </row>
    <row r="1405" spans="9:9">
      <c r="I1405" s="1"/>
    </row>
    <row r="1406" spans="9:9">
      <c r="I1406" s="1"/>
    </row>
    <row r="1407" spans="9:9">
      <c r="I1407" s="1"/>
    </row>
    <row r="1408" spans="9:9">
      <c r="I1408" s="1"/>
    </row>
    <row r="1409" spans="9:9">
      <c r="I1409" s="1"/>
    </row>
    <row r="1410" spans="9:9">
      <c r="I1410" s="1"/>
    </row>
    <row r="1411" spans="9:9">
      <c r="I1411" s="1"/>
    </row>
    <row r="1412" spans="9:9">
      <c r="I1412" s="1"/>
    </row>
    <row r="1413" spans="9:9">
      <c r="I1413" s="1"/>
    </row>
    <row r="1414" spans="9:9">
      <c r="I1414" s="1"/>
    </row>
    <row r="1415" spans="9:9">
      <c r="I1415" s="1"/>
    </row>
    <row r="1416" spans="9:9">
      <c r="I1416" s="1"/>
    </row>
    <row r="1417" spans="9:9">
      <c r="I1417" s="1"/>
    </row>
    <row r="1418" spans="9:9">
      <c r="I1418" s="1"/>
    </row>
    <row r="1419" spans="9:9">
      <c r="I1419" s="1"/>
    </row>
    <row r="1420" spans="9:9">
      <c r="I1420" s="1"/>
    </row>
    <row r="1421" spans="9:9">
      <c r="I1421" s="1"/>
    </row>
    <row r="1422" spans="9:9">
      <c r="I1422" s="1"/>
    </row>
    <row r="1423" spans="9:9">
      <c r="I1423" s="1"/>
    </row>
    <row r="1424" spans="9:9">
      <c r="I1424" s="1"/>
    </row>
    <row r="1425" spans="9:9">
      <c r="I1425" s="1"/>
    </row>
    <row r="1426" spans="9:9">
      <c r="I1426" s="1"/>
    </row>
    <row r="1427" spans="9:9">
      <c r="I1427" s="1"/>
    </row>
    <row r="1428" spans="9:9">
      <c r="I1428" s="1"/>
    </row>
    <row r="1429" spans="9:9">
      <c r="I1429" s="1"/>
    </row>
    <row r="1430" spans="9:9">
      <c r="I1430" s="1"/>
    </row>
    <row r="1431" spans="9:9">
      <c r="I1431" s="1"/>
    </row>
    <row r="1432" spans="9:9">
      <c r="I1432" s="1"/>
    </row>
    <row r="1433" spans="9:9">
      <c r="I1433" s="1"/>
    </row>
    <row r="1434" spans="9:9">
      <c r="I1434" s="1"/>
    </row>
    <row r="1435" spans="9:9">
      <c r="I1435" s="1"/>
    </row>
    <row r="1436" spans="9:9">
      <c r="I1436" s="1"/>
    </row>
    <row r="1437" spans="9:9">
      <c r="I1437" s="1"/>
    </row>
    <row r="1438" spans="9:9">
      <c r="I1438" s="1"/>
    </row>
    <row r="1439" spans="9:9">
      <c r="I1439" s="1"/>
    </row>
    <row r="1440" spans="9:9">
      <c r="I1440" s="1"/>
    </row>
    <row r="1441" spans="9:9">
      <c r="I1441" s="1"/>
    </row>
    <row r="1442" spans="9:9">
      <c r="I1442" s="1"/>
    </row>
    <row r="1443" spans="9:9">
      <c r="I1443" s="1"/>
    </row>
    <row r="1444" spans="9:9">
      <c r="I1444" s="1"/>
    </row>
    <row r="1445" spans="9:9">
      <c r="I1445" s="1"/>
    </row>
    <row r="1446" spans="9:9">
      <c r="I1446" s="1"/>
    </row>
    <row r="1447" spans="9:9">
      <c r="I1447" s="1"/>
    </row>
    <row r="1448" spans="9:9">
      <c r="I1448" s="1"/>
    </row>
    <row r="1449" spans="9:9">
      <c r="I1449" s="1"/>
    </row>
    <row r="1450" spans="9:9">
      <c r="I1450" s="1"/>
    </row>
    <row r="1451" spans="9:9">
      <c r="I1451" s="1"/>
    </row>
    <row r="1452" spans="9:9">
      <c r="I1452" s="1"/>
    </row>
    <row r="1453" spans="9:9">
      <c r="I1453" s="1"/>
    </row>
    <row r="1454" spans="9:9">
      <c r="I1454" s="1"/>
    </row>
    <row r="1455" spans="9:9">
      <c r="I1455" s="1"/>
    </row>
    <row r="1456" spans="9:9">
      <c r="I1456" s="1"/>
    </row>
    <row r="1457" spans="9:9">
      <c r="I1457" s="1"/>
    </row>
    <row r="1458" spans="9:9">
      <c r="I1458" s="1"/>
    </row>
    <row r="1459" spans="9:9">
      <c r="I1459" s="1"/>
    </row>
    <row r="1460" spans="9:9">
      <c r="I1460" s="1"/>
    </row>
    <row r="1461" spans="9:9">
      <c r="I1461" s="1"/>
    </row>
    <row r="1462" spans="9:9">
      <c r="I1462" s="1"/>
    </row>
    <row r="1463" spans="9:9">
      <c r="I1463" s="1"/>
    </row>
    <row r="1464" spans="9:9">
      <c r="I1464" s="1"/>
    </row>
    <row r="1465" spans="9:9">
      <c r="I1465" s="1"/>
    </row>
    <row r="1466" spans="9:9">
      <c r="I1466" s="1"/>
    </row>
    <row r="1467" spans="9:9">
      <c r="I1467" s="1"/>
    </row>
    <row r="1468" spans="9:9">
      <c r="I1468" s="1"/>
    </row>
    <row r="1469" spans="9:9">
      <c r="I1469" s="1"/>
    </row>
    <row r="1470" spans="9:9">
      <c r="I1470" s="1"/>
    </row>
    <row r="1471" spans="9:9">
      <c r="I1471" s="1"/>
    </row>
    <row r="1472" spans="9:9">
      <c r="I1472" s="1"/>
    </row>
    <row r="1473" spans="9:9">
      <c r="I1473" s="1"/>
    </row>
    <row r="1474" spans="9:9">
      <c r="I1474" s="1"/>
    </row>
    <row r="1475" spans="9:9">
      <c r="I1475" s="1"/>
    </row>
    <row r="1476" spans="9:9">
      <c r="I1476" s="1"/>
    </row>
    <row r="1477" spans="9:9">
      <c r="I1477" s="1"/>
    </row>
    <row r="1478" spans="9:9">
      <c r="I1478" s="1"/>
    </row>
    <row r="1479" spans="9:9">
      <c r="I1479" s="1"/>
    </row>
    <row r="1480" spans="9:9">
      <c r="I1480" s="1"/>
    </row>
    <row r="1481" spans="9:9">
      <c r="I1481" s="1"/>
    </row>
    <row r="1482" spans="9:9">
      <c r="I1482" s="1"/>
    </row>
    <row r="1483" spans="9:9">
      <c r="I1483" s="1"/>
    </row>
    <row r="1484" spans="9:9">
      <c r="I1484" s="1"/>
    </row>
    <row r="1485" spans="9:9">
      <c r="I1485" s="1"/>
    </row>
    <row r="1486" spans="9:9">
      <c r="I1486" s="1"/>
    </row>
    <row r="1487" spans="9:9">
      <c r="I1487" s="1"/>
    </row>
    <row r="1488" spans="9:9">
      <c r="I1488" s="1"/>
    </row>
    <row r="1489" spans="9:9">
      <c r="I1489" s="1"/>
    </row>
    <row r="1490" spans="9:9">
      <c r="I1490" s="1"/>
    </row>
    <row r="1491" spans="9:9">
      <c r="I1491" s="1"/>
    </row>
    <row r="1492" spans="9:9">
      <c r="I1492" s="1"/>
    </row>
    <row r="1493" spans="9:9">
      <c r="I1493" s="1"/>
    </row>
    <row r="1494" spans="9:9">
      <c r="I1494" s="1"/>
    </row>
    <row r="1495" spans="9:9">
      <c r="I1495" s="1"/>
    </row>
    <row r="1496" spans="9:9">
      <c r="I1496" s="1"/>
    </row>
    <row r="1497" spans="9:9">
      <c r="I1497" s="1"/>
    </row>
    <row r="1498" spans="9:9">
      <c r="I1498" s="1"/>
    </row>
    <row r="1499" spans="9:9">
      <c r="I1499" s="1"/>
    </row>
    <row r="1500" spans="9:9">
      <c r="I1500" s="1"/>
    </row>
    <row r="1501" spans="9:9">
      <c r="I1501" s="1"/>
    </row>
    <row r="1502" spans="9:9">
      <c r="I1502" s="1"/>
    </row>
    <row r="1503" spans="9:9">
      <c r="I1503" s="1"/>
    </row>
    <row r="1504" spans="9:9">
      <c r="I1504" s="1"/>
    </row>
    <row r="1505" spans="9:9">
      <c r="I1505" s="1"/>
    </row>
    <row r="1506" spans="9:9">
      <c r="I1506" s="1"/>
    </row>
    <row r="1507" spans="9:9">
      <c r="I1507" s="1"/>
    </row>
    <row r="1508" spans="9:9">
      <c r="I1508" s="1"/>
    </row>
    <row r="1509" spans="9:9">
      <c r="I1509" s="1"/>
    </row>
    <row r="1510" spans="9:9">
      <c r="I1510" s="1"/>
    </row>
    <row r="1511" spans="9:9">
      <c r="I1511" s="1"/>
    </row>
    <row r="1512" spans="9:9">
      <c r="I1512" s="1"/>
    </row>
    <row r="1513" spans="9:9">
      <c r="I1513" s="1"/>
    </row>
    <row r="1514" spans="9:9">
      <c r="I1514" s="1"/>
    </row>
    <row r="1515" spans="9:9">
      <c r="I1515" s="1"/>
    </row>
    <row r="1516" spans="9:9">
      <c r="I1516" s="1"/>
    </row>
    <row r="1517" spans="9:9">
      <c r="I1517" s="1"/>
    </row>
    <row r="1518" spans="9:9">
      <c r="I1518" s="1"/>
    </row>
    <row r="1519" spans="9:9">
      <c r="I1519" s="1"/>
    </row>
    <row r="1520" spans="9:9">
      <c r="I1520" s="1"/>
    </row>
    <row r="1521" spans="9:9">
      <c r="I1521" s="1"/>
    </row>
    <row r="1522" spans="9:9">
      <c r="I1522" s="1"/>
    </row>
    <row r="1523" spans="9:9">
      <c r="I1523" s="1"/>
    </row>
    <row r="1524" spans="9:9">
      <c r="I1524" s="1"/>
    </row>
    <row r="1525" spans="9:9">
      <c r="I1525" s="1"/>
    </row>
    <row r="1526" spans="9:9">
      <c r="I1526" s="1"/>
    </row>
    <row r="1527" spans="9:9">
      <c r="I1527" s="1"/>
    </row>
    <row r="1528" spans="9:9">
      <c r="I1528" s="1"/>
    </row>
    <row r="1529" spans="9:9">
      <c r="I1529" s="1"/>
    </row>
    <row r="1530" spans="9:9">
      <c r="I1530" s="1"/>
    </row>
    <row r="1531" spans="9:9">
      <c r="I1531" s="1"/>
    </row>
    <row r="1532" spans="9:9">
      <c r="I1532" s="1"/>
    </row>
    <row r="1533" spans="9:9">
      <c r="I1533" s="1"/>
    </row>
    <row r="1534" spans="9:9">
      <c r="I1534" s="1"/>
    </row>
    <row r="1535" spans="9:9">
      <c r="I1535" s="1"/>
    </row>
    <row r="1536" spans="9:9">
      <c r="I1536" s="1"/>
    </row>
    <row r="1537" spans="9:9">
      <c r="I1537" s="1"/>
    </row>
    <row r="1538" spans="9:9">
      <c r="I1538" s="1"/>
    </row>
    <row r="1539" spans="9:9">
      <c r="I1539" s="1"/>
    </row>
    <row r="1540" spans="9:9">
      <c r="I1540" s="1"/>
    </row>
    <row r="1541" spans="9:9">
      <c r="I1541" s="1"/>
    </row>
    <row r="1542" spans="9:9">
      <c r="I1542" s="1"/>
    </row>
    <row r="1543" spans="9:9">
      <c r="I1543" s="1"/>
    </row>
    <row r="1544" spans="9:9">
      <c r="I1544" s="1"/>
    </row>
    <row r="1545" spans="9:9">
      <c r="I1545" s="1"/>
    </row>
    <row r="1546" spans="9:9">
      <c r="I1546" s="1"/>
    </row>
    <row r="1547" spans="9:9">
      <c r="I1547" s="1"/>
    </row>
    <row r="1548" spans="9:9">
      <c r="I1548" s="1"/>
    </row>
    <row r="1549" spans="9:9">
      <c r="I1549" s="1"/>
    </row>
    <row r="1550" spans="9:9">
      <c r="I1550" s="1"/>
    </row>
    <row r="1551" spans="9:9">
      <c r="I1551" s="1"/>
    </row>
    <row r="1552" spans="9:9">
      <c r="I1552" s="1"/>
    </row>
    <row r="1553" spans="9:9">
      <c r="I1553" s="1"/>
    </row>
    <row r="1554" spans="9:9">
      <c r="I1554" s="1"/>
    </row>
    <row r="1555" spans="9:9">
      <c r="I1555" s="1"/>
    </row>
    <row r="1556" spans="9:9">
      <c r="I1556" s="1"/>
    </row>
    <row r="1557" spans="9:9">
      <c r="I1557" s="1"/>
    </row>
    <row r="1558" spans="9:9">
      <c r="I1558" s="1"/>
    </row>
    <row r="1559" spans="9:9">
      <c r="I1559" s="1"/>
    </row>
    <row r="1560" spans="9:9">
      <c r="I1560" s="1"/>
    </row>
    <row r="1561" spans="9:9">
      <c r="I1561" s="1"/>
    </row>
    <row r="1562" spans="9:9">
      <c r="I1562" s="1"/>
    </row>
    <row r="1563" spans="9:9">
      <c r="I1563" s="1"/>
    </row>
    <row r="1564" spans="9:9">
      <c r="I1564" s="1"/>
    </row>
    <row r="1565" spans="9:9">
      <c r="I1565" s="1"/>
    </row>
    <row r="1566" spans="9:9">
      <c r="I1566" s="1"/>
    </row>
    <row r="1567" spans="9:9">
      <c r="I1567" s="1"/>
    </row>
    <row r="1568" spans="9:9">
      <c r="I1568" s="1"/>
    </row>
    <row r="1569" spans="9:9">
      <c r="I1569" s="1"/>
    </row>
    <row r="1570" spans="9:9">
      <c r="I1570" s="1"/>
    </row>
    <row r="1571" spans="9:9">
      <c r="I1571" s="1"/>
    </row>
    <row r="1572" spans="9:9">
      <c r="I1572" s="1"/>
    </row>
    <row r="1573" spans="9:9">
      <c r="I1573" s="1"/>
    </row>
    <row r="1574" spans="9:9">
      <c r="I1574" s="1"/>
    </row>
    <row r="1575" spans="9:9">
      <c r="I1575" s="1"/>
    </row>
    <row r="1576" spans="9:9">
      <c r="I1576" s="1"/>
    </row>
    <row r="1577" spans="9:9">
      <c r="I1577" s="1"/>
    </row>
    <row r="1578" spans="9:9">
      <c r="I1578" s="1"/>
    </row>
    <row r="1579" spans="9:9">
      <c r="I1579" s="1"/>
    </row>
    <row r="1580" spans="9:9">
      <c r="I1580" s="1"/>
    </row>
    <row r="1581" spans="9:9">
      <c r="I1581" s="1"/>
    </row>
    <row r="1582" spans="9:9">
      <c r="I1582" s="1"/>
    </row>
    <row r="1583" spans="9:9">
      <c r="I1583" s="1"/>
    </row>
    <row r="1584" spans="9:9">
      <c r="I1584" s="1"/>
    </row>
    <row r="1585" spans="9:9">
      <c r="I1585" s="1"/>
    </row>
    <row r="1586" spans="9:9">
      <c r="I1586" s="1"/>
    </row>
    <row r="1587" spans="9:9">
      <c r="I1587" s="1"/>
    </row>
    <row r="1588" spans="9:9">
      <c r="I1588" s="1"/>
    </row>
    <row r="1589" spans="9:9">
      <c r="I1589" s="1"/>
    </row>
    <row r="1590" spans="9:9">
      <c r="I1590" s="1"/>
    </row>
    <row r="1591" spans="9:9">
      <c r="I1591" s="1"/>
    </row>
    <row r="1592" spans="9:9">
      <c r="I1592" s="1"/>
    </row>
    <row r="1593" spans="9:9">
      <c r="I1593" s="1"/>
    </row>
    <row r="1594" spans="9:9">
      <c r="I1594" s="1"/>
    </row>
    <row r="1595" spans="9:9">
      <c r="I1595" s="1"/>
    </row>
    <row r="1596" spans="9:9">
      <c r="I1596" s="1"/>
    </row>
    <row r="1597" spans="9:9">
      <c r="I1597" s="1"/>
    </row>
    <row r="1598" spans="9:9">
      <c r="I1598" s="1"/>
    </row>
    <row r="1599" spans="9:9">
      <c r="I1599" s="1"/>
    </row>
    <row r="1600" spans="9:9">
      <c r="I1600" s="1"/>
    </row>
    <row r="1601" spans="9:9">
      <c r="I1601" s="1"/>
    </row>
    <row r="1602" spans="9:9">
      <c r="I1602" s="1"/>
    </row>
    <row r="1603" spans="9:9">
      <c r="I1603" s="1"/>
    </row>
    <row r="1604" spans="9:9">
      <c r="I1604" s="1"/>
    </row>
    <row r="1605" spans="9:9">
      <c r="I1605" s="1"/>
    </row>
    <row r="1606" spans="9:9">
      <c r="I1606" s="1"/>
    </row>
    <row r="1607" spans="9:9">
      <c r="I1607" s="1"/>
    </row>
    <row r="1608" spans="9:9">
      <c r="I1608" s="1"/>
    </row>
    <row r="1609" spans="9:9">
      <c r="I1609" s="1"/>
    </row>
    <row r="1610" spans="9:9">
      <c r="I1610" s="1"/>
    </row>
    <row r="1611" spans="9:9">
      <c r="I1611" s="1"/>
    </row>
    <row r="1612" spans="9:9">
      <c r="I1612" s="1"/>
    </row>
    <row r="1613" spans="9:9">
      <c r="I1613" s="1"/>
    </row>
    <row r="1614" spans="9:9">
      <c r="I1614" s="1"/>
    </row>
    <row r="1615" spans="9:9">
      <c r="I1615" s="1"/>
    </row>
    <row r="1616" spans="9:9">
      <c r="I1616" s="1"/>
    </row>
    <row r="1617" spans="9:9">
      <c r="I1617" s="1"/>
    </row>
    <row r="1618" spans="9:9">
      <c r="I1618" s="1"/>
    </row>
    <row r="1619" spans="9:9">
      <c r="I1619" s="1"/>
    </row>
    <row r="1620" spans="9:9">
      <c r="I1620" s="1"/>
    </row>
    <row r="1621" spans="9:9">
      <c r="I1621" s="1"/>
    </row>
    <row r="1622" spans="9:9">
      <c r="I1622" s="1"/>
    </row>
    <row r="1623" spans="9:9">
      <c r="I1623" s="1"/>
    </row>
    <row r="1624" spans="9:9">
      <c r="I1624" s="1"/>
    </row>
    <row r="1625" spans="9:9">
      <c r="I1625" s="1"/>
    </row>
    <row r="1626" spans="9:9">
      <c r="I1626" s="1"/>
    </row>
    <row r="1627" spans="9:9">
      <c r="I1627" s="1"/>
    </row>
    <row r="1628" spans="9:9">
      <c r="I1628" s="1"/>
    </row>
    <row r="1629" spans="9:9">
      <c r="I1629" s="1"/>
    </row>
    <row r="1630" spans="9:9">
      <c r="I1630" s="1"/>
    </row>
    <row r="1631" spans="9:9">
      <c r="I1631" s="1"/>
    </row>
    <row r="1632" spans="9:9">
      <c r="I1632" s="1"/>
    </row>
    <row r="1633" spans="9:9">
      <c r="I1633" s="1"/>
    </row>
    <row r="1634" spans="9:9">
      <c r="I1634" s="1"/>
    </row>
    <row r="1635" spans="9:9">
      <c r="I1635" s="1"/>
    </row>
    <row r="1636" spans="9:9">
      <c r="I1636" s="1"/>
    </row>
    <row r="1637" spans="9:9">
      <c r="I1637" s="1"/>
    </row>
    <row r="1638" spans="9:9">
      <c r="I1638" s="1"/>
    </row>
    <row r="1639" spans="9:9">
      <c r="I1639" s="1"/>
    </row>
    <row r="1640" spans="9:9">
      <c r="I1640" s="1"/>
    </row>
    <row r="1641" spans="9:9">
      <c r="I1641" s="1"/>
    </row>
    <row r="1642" spans="9:9">
      <c r="I1642" s="1"/>
    </row>
    <row r="1643" spans="9:9">
      <c r="I1643" s="1"/>
    </row>
    <row r="1644" spans="9:9">
      <c r="I1644" s="1"/>
    </row>
    <row r="1645" spans="9:9">
      <c r="I1645" s="1"/>
    </row>
    <row r="1646" spans="9:9">
      <c r="I1646" s="1"/>
    </row>
    <row r="1647" spans="9:9">
      <c r="I1647" s="1"/>
    </row>
    <row r="1648" spans="9:9">
      <c r="I1648" s="1"/>
    </row>
    <row r="1649" spans="9:9">
      <c r="I1649" s="1"/>
    </row>
    <row r="1650" spans="9:9">
      <c r="I1650" s="1"/>
    </row>
    <row r="1651" spans="9:9">
      <c r="I1651" s="1"/>
    </row>
    <row r="1652" spans="9:9">
      <c r="I1652" s="1"/>
    </row>
    <row r="1653" spans="9:9">
      <c r="I1653" s="1"/>
    </row>
    <row r="1654" spans="9:9">
      <c r="I1654" s="1"/>
    </row>
    <row r="1655" spans="9:9">
      <c r="I1655" s="1"/>
    </row>
    <row r="1656" spans="9:9">
      <c r="I1656" s="1"/>
    </row>
    <row r="1657" spans="9:9">
      <c r="I1657" s="1"/>
    </row>
    <row r="1658" spans="9:9">
      <c r="I1658" s="1"/>
    </row>
    <row r="1659" spans="9:9">
      <c r="I1659" s="1"/>
    </row>
    <row r="1660" spans="9:9">
      <c r="I1660" s="1"/>
    </row>
    <row r="1661" spans="9:9">
      <c r="I1661" s="1"/>
    </row>
    <row r="1662" spans="9:9">
      <c r="I1662" s="1"/>
    </row>
    <row r="1663" spans="9:9">
      <c r="I1663" s="1"/>
    </row>
    <row r="1664" spans="9:9">
      <c r="I1664" s="1"/>
    </row>
    <row r="1665" spans="9:9">
      <c r="I1665" s="1"/>
    </row>
    <row r="1666" spans="9:9">
      <c r="I1666" s="1"/>
    </row>
    <row r="1667" spans="9:9">
      <c r="I1667" s="1"/>
    </row>
    <row r="1668" spans="9:9">
      <c r="I1668" s="1"/>
    </row>
    <row r="1669" spans="9:9">
      <c r="I1669" s="1"/>
    </row>
    <row r="1670" spans="9:9">
      <c r="I1670" s="1"/>
    </row>
    <row r="1671" spans="9:9">
      <c r="I1671" s="1"/>
    </row>
    <row r="1672" spans="9:9">
      <c r="I1672" s="1"/>
    </row>
    <row r="1673" spans="9:9">
      <c r="I1673" s="1"/>
    </row>
    <row r="1674" spans="9:9">
      <c r="I1674" s="1"/>
    </row>
    <row r="1675" spans="9:9">
      <c r="I1675" s="1"/>
    </row>
    <row r="1676" spans="9:9">
      <c r="I1676" s="1"/>
    </row>
    <row r="1677" spans="9:9">
      <c r="I1677" s="1"/>
    </row>
    <row r="1678" spans="9:9">
      <c r="I1678" s="1"/>
    </row>
    <row r="1679" spans="9:9">
      <c r="I1679" s="1"/>
    </row>
    <row r="1680" spans="9:9">
      <c r="I1680" s="1"/>
    </row>
    <row r="1681" spans="9:9">
      <c r="I1681" s="1"/>
    </row>
    <row r="1682" spans="9:9">
      <c r="I1682" s="1"/>
    </row>
    <row r="1683" spans="9:9">
      <c r="I1683" s="1"/>
    </row>
    <row r="1684" spans="9:9">
      <c r="I1684" s="1"/>
    </row>
    <row r="1685" spans="9:9">
      <c r="I1685" s="1"/>
    </row>
    <row r="1686" spans="9:9">
      <c r="I1686" s="1"/>
    </row>
    <row r="1687" spans="9:9">
      <c r="I1687" s="1"/>
    </row>
    <row r="1688" spans="9:9">
      <c r="I1688" s="1"/>
    </row>
    <row r="1689" spans="9:9">
      <c r="I1689" s="1"/>
    </row>
    <row r="1690" spans="9:9">
      <c r="I1690" s="1"/>
    </row>
    <row r="1691" spans="9:9">
      <c r="I1691" s="1"/>
    </row>
    <row r="1692" spans="9:9">
      <c r="I1692" s="1"/>
    </row>
    <row r="1693" spans="9:9">
      <c r="I1693" s="1"/>
    </row>
    <row r="1694" spans="9:9">
      <c r="I1694" s="1"/>
    </row>
    <row r="1695" spans="9:9">
      <c r="I1695" s="1"/>
    </row>
    <row r="1696" spans="9:9">
      <c r="I1696" s="1"/>
    </row>
    <row r="1697" spans="9:9">
      <c r="I1697" s="1"/>
    </row>
    <row r="1698" spans="9:9">
      <c r="I1698" s="1"/>
    </row>
    <row r="1699" spans="9:9">
      <c r="I1699" s="1"/>
    </row>
    <row r="1700" spans="9:9">
      <c r="I1700" s="1"/>
    </row>
    <row r="1701" spans="9:9">
      <c r="I1701" s="1"/>
    </row>
    <row r="1702" spans="9:9">
      <c r="I1702" s="1"/>
    </row>
    <row r="1703" spans="9:9">
      <c r="I1703" s="1"/>
    </row>
    <row r="1704" spans="9:9">
      <c r="I1704" s="1"/>
    </row>
    <row r="1705" spans="9:9">
      <c r="I1705" s="1"/>
    </row>
    <row r="1706" spans="9:9">
      <c r="I1706" s="1"/>
    </row>
    <row r="1707" spans="9:9">
      <c r="I1707" s="1"/>
    </row>
    <row r="1708" spans="9:9">
      <c r="I1708" s="1"/>
    </row>
    <row r="1709" spans="9:9">
      <c r="I1709" s="1"/>
    </row>
    <row r="1710" spans="9:9">
      <c r="I1710" s="1"/>
    </row>
    <row r="1711" spans="9:9">
      <c r="I1711" s="1"/>
    </row>
    <row r="1712" spans="9:9">
      <c r="I1712" s="1"/>
    </row>
    <row r="1713" spans="9:9">
      <c r="I1713" s="1"/>
    </row>
    <row r="1714" spans="9:9">
      <c r="I1714" s="1"/>
    </row>
    <row r="1715" spans="9:9">
      <c r="I1715" s="1"/>
    </row>
    <row r="1716" spans="9:9">
      <c r="I1716" s="1"/>
    </row>
    <row r="1717" spans="9:9">
      <c r="I1717" s="1"/>
    </row>
    <row r="1718" spans="9:9">
      <c r="I1718" s="1"/>
    </row>
    <row r="1719" spans="9:9">
      <c r="I1719" s="1"/>
    </row>
    <row r="1720" spans="9:9">
      <c r="I1720" s="1"/>
    </row>
    <row r="1721" spans="9:9">
      <c r="I1721" s="1"/>
    </row>
    <row r="1722" spans="9:9">
      <c r="I1722" s="1"/>
    </row>
    <row r="1723" spans="9:9">
      <c r="I1723" s="1"/>
    </row>
    <row r="1724" spans="9:9">
      <c r="I1724" s="1"/>
    </row>
    <row r="1725" spans="9:9">
      <c r="I1725" s="1"/>
    </row>
    <row r="1726" spans="9:9">
      <c r="I1726" s="1"/>
    </row>
    <row r="1727" spans="9:9">
      <c r="I1727" s="1"/>
    </row>
    <row r="1728" spans="9:9">
      <c r="I1728" s="1"/>
    </row>
    <row r="1729" spans="9:9">
      <c r="I1729" s="1"/>
    </row>
    <row r="1730" spans="9:9">
      <c r="I1730" s="1"/>
    </row>
    <row r="1731" spans="9:9">
      <c r="I1731" s="1"/>
    </row>
    <row r="1732" spans="9:9">
      <c r="I1732" s="1"/>
    </row>
    <row r="1733" spans="9:9">
      <c r="I1733" s="1"/>
    </row>
    <row r="1734" spans="9:9">
      <c r="I1734" s="1"/>
    </row>
    <row r="1735" spans="9:9">
      <c r="I1735" s="1"/>
    </row>
    <row r="1736" spans="9:9">
      <c r="I1736" s="1"/>
    </row>
    <row r="1737" spans="9:9">
      <c r="I1737" s="1"/>
    </row>
    <row r="1738" spans="9:9">
      <c r="I1738" s="1"/>
    </row>
    <row r="1739" spans="9:9">
      <c r="I1739" s="1"/>
    </row>
    <row r="1740" spans="9:9">
      <c r="I1740" s="1"/>
    </row>
    <row r="1741" spans="9:9">
      <c r="I1741" s="1"/>
    </row>
    <row r="1742" spans="9:9">
      <c r="I1742" s="1"/>
    </row>
    <row r="1743" spans="9:9">
      <c r="I1743" s="1"/>
    </row>
    <row r="1744" spans="9:9">
      <c r="I1744" s="1"/>
    </row>
    <row r="1745" spans="9:9">
      <c r="I1745" s="1"/>
    </row>
    <row r="1746" spans="9:9">
      <c r="I1746" s="1"/>
    </row>
    <row r="1747" spans="9:9">
      <c r="I1747" s="1"/>
    </row>
    <row r="1748" spans="9:9">
      <c r="I1748" s="1"/>
    </row>
    <row r="1749" spans="9:9">
      <c r="I1749" s="1"/>
    </row>
    <row r="1750" spans="9:9">
      <c r="I1750" s="1"/>
    </row>
    <row r="1751" spans="9:9">
      <c r="I1751" s="1"/>
    </row>
    <row r="1752" spans="9:9">
      <c r="I1752" s="1"/>
    </row>
    <row r="1753" spans="9:9">
      <c r="I1753" s="1"/>
    </row>
    <row r="1754" spans="9:9">
      <c r="I1754" s="1"/>
    </row>
    <row r="1755" spans="9:9">
      <c r="I1755" s="1"/>
    </row>
    <row r="1756" spans="9:9">
      <c r="I1756" s="1"/>
    </row>
    <row r="1757" spans="9:9">
      <c r="I1757" s="1"/>
    </row>
    <row r="1758" spans="9:9">
      <c r="I1758" s="1"/>
    </row>
    <row r="1759" spans="9:9">
      <c r="I1759" s="1"/>
    </row>
    <row r="1760" spans="9:9">
      <c r="I1760" s="1"/>
    </row>
    <row r="1761" spans="9:9">
      <c r="I1761" s="1"/>
    </row>
    <row r="1762" spans="9:9">
      <c r="I1762" s="1"/>
    </row>
    <row r="1763" spans="9:9">
      <c r="I1763" s="1"/>
    </row>
    <row r="1764" spans="9:9">
      <c r="I1764" s="1"/>
    </row>
    <row r="1765" spans="9:9">
      <c r="I1765" s="1"/>
    </row>
    <row r="1766" spans="9:9">
      <c r="I1766" s="1"/>
    </row>
    <row r="1767" spans="9:9">
      <c r="I1767" s="1"/>
    </row>
    <row r="1768" spans="9:9">
      <c r="I1768" s="1"/>
    </row>
    <row r="1769" spans="9:9">
      <c r="I1769" s="1"/>
    </row>
    <row r="1770" spans="9:9">
      <c r="I1770" s="1"/>
    </row>
    <row r="1771" spans="9:9">
      <c r="I1771" s="1"/>
    </row>
    <row r="1772" spans="9:9">
      <c r="I1772" s="1"/>
    </row>
    <row r="1773" spans="9:9">
      <c r="I1773" s="1"/>
    </row>
    <row r="1774" spans="9:9">
      <c r="I1774" s="1"/>
    </row>
    <row r="1775" spans="9:9">
      <c r="I1775" s="1"/>
    </row>
    <row r="1776" spans="9:9">
      <c r="I1776" s="1"/>
    </row>
    <row r="1777" spans="9:9">
      <c r="I1777" s="1"/>
    </row>
    <row r="1778" spans="9:9">
      <c r="I1778" s="1"/>
    </row>
    <row r="1779" spans="9:9">
      <c r="I1779" s="1"/>
    </row>
    <row r="1780" spans="9:9">
      <c r="I1780" s="1"/>
    </row>
    <row r="1781" spans="9:9">
      <c r="I1781" s="1"/>
    </row>
    <row r="1782" spans="9:9">
      <c r="I1782" s="1"/>
    </row>
    <row r="1783" spans="9:9">
      <c r="I1783" s="1"/>
    </row>
    <row r="1784" spans="9:9">
      <c r="I1784" s="1"/>
    </row>
    <row r="1785" spans="9:9">
      <c r="I1785" s="1"/>
    </row>
    <row r="1786" spans="9:9">
      <c r="I1786" s="1"/>
    </row>
    <row r="1787" spans="9:9">
      <c r="I1787" s="1"/>
    </row>
    <row r="1788" spans="9:9">
      <c r="I1788" s="1"/>
    </row>
    <row r="1789" spans="9:9">
      <c r="I1789" s="1"/>
    </row>
    <row r="1790" spans="9:9">
      <c r="I1790" s="1"/>
    </row>
    <row r="1791" spans="9:9">
      <c r="I1791" s="1"/>
    </row>
    <row r="1792" spans="9:9">
      <c r="I1792" s="1"/>
    </row>
    <row r="1793" spans="9:9">
      <c r="I1793" s="1"/>
    </row>
    <row r="1794" spans="9:9">
      <c r="I1794" s="1"/>
    </row>
    <row r="1795" spans="9:9">
      <c r="I1795" s="1"/>
    </row>
    <row r="1796" spans="9:9">
      <c r="I1796" s="1"/>
    </row>
    <row r="1797" spans="9:9">
      <c r="I1797" s="1"/>
    </row>
    <row r="1798" spans="9:9">
      <c r="I1798" s="1"/>
    </row>
    <row r="1799" spans="9:9">
      <c r="I1799" s="1"/>
    </row>
    <row r="1800" spans="9:9">
      <c r="I1800" s="1"/>
    </row>
    <row r="1801" spans="9:9">
      <c r="I1801" s="1"/>
    </row>
    <row r="1802" spans="9:9">
      <c r="I1802" s="1"/>
    </row>
    <row r="1803" spans="9:9">
      <c r="I1803" s="1"/>
    </row>
    <row r="1804" spans="9:9">
      <c r="I1804" s="1"/>
    </row>
    <row r="1805" spans="9:9">
      <c r="I1805" s="1"/>
    </row>
    <row r="1806" spans="9:9">
      <c r="I1806" s="1"/>
    </row>
    <row r="1807" spans="9:9">
      <c r="I1807" s="1"/>
    </row>
    <row r="1808" spans="9:9">
      <c r="I1808" s="1"/>
    </row>
    <row r="1809" spans="9:9">
      <c r="I1809" s="1"/>
    </row>
    <row r="1810" spans="9:9">
      <c r="I1810" s="1"/>
    </row>
    <row r="1811" spans="9:9">
      <c r="I1811" s="1"/>
    </row>
    <row r="1812" spans="9:9">
      <c r="I1812" s="1"/>
    </row>
    <row r="1813" spans="9:9">
      <c r="I1813" s="1"/>
    </row>
    <row r="1814" spans="9:9">
      <c r="I1814" s="1"/>
    </row>
    <row r="1815" spans="9:9">
      <c r="I1815" s="1"/>
    </row>
    <row r="1816" spans="9:9">
      <c r="I1816" s="1"/>
    </row>
    <row r="1817" spans="9:9">
      <c r="I1817" s="1"/>
    </row>
    <row r="1818" spans="9:9">
      <c r="I1818" s="1"/>
    </row>
    <row r="1819" spans="9:9">
      <c r="I1819" s="1"/>
    </row>
    <row r="1820" spans="9:9">
      <c r="I1820" s="1"/>
    </row>
    <row r="1821" spans="9:9">
      <c r="I1821" s="1"/>
    </row>
    <row r="1822" spans="9:9">
      <c r="I1822" s="1"/>
    </row>
    <row r="1823" spans="9:9">
      <c r="I1823" s="1"/>
    </row>
    <row r="1824" spans="9:9">
      <c r="I1824" s="1"/>
    </row>
    <row r="1825" spans="9:9">
      <c r="I1825" s="1"/>
    </row>
    <row r="1826" spans="9:9">
      <c r="I1826" s="1"/>
    </row>
    <row r="1827" spans="9:9">
      <c r="I1827" s="1"/>
    </row>
    <row r="1828" spans="9:9">
      <c r="I1828" s="1"/>
    </row>
    <row r="1829" spans="9:9">
      <c r="I1829" s="1"/>
    </row>
    <row r="1830" spans="9:9">
      <c r="I1830" s="1"/>
    </row>
    <row r="1831" spans="9:9">
      <c r="I1831" s="1"/>
    </row>
    <row r="1832" spans="9:9">
      <c r="I1832" s="1"/>
    </row>
    <row r="1833" spans="9:9">
      <c r="I1833" s="1"/>
    </row>
    <row r="1834" spans="9:9">
      <c r="I1834" s="1"/>
    </row>
    <row r="1835" spans="9:9">
      <c r="I1835" s="1"/>
    </row>
    <row r="1836" spans="9:9">
      <c r="I1836" s="1"/>
    </row>
    <row r="1837" spans="9:9">
      <c r="I1837" s="1"/>
    </row>
    <row r="1838" spans="9:9">
      <c r="I1838" s="1"/>
    </row>
    <row r="1839" spans="9:9">
      <c r="I1839" s="1"/>
    </row>
    <row r="1840" spans="9:9">
      <c r="I1840" s="1"/>
    </row>
    <row r="1841" spans="9:9">
      <c r="I1841" s="1"/>
    </row>
    <row r="1842" spans="9:9">
      <c r="I1842" s="1"/>
    </row>
    <row r="1843" spans="9:9">
      <c r="I1843" s="1"/>
    </row>
    <row r="1844" spans="9:9">
      <c r="I1844" s="1"/>
    </row>
    <row r="1845" spans="9:9">
      <c r="I1845" s="1"/>
    </row>
    <row r="1846" spans="9:9">
      <c r="I1846" s="1"/>
    </row>
    <row r="1847" spans="9:9">
      <c r="I1847" s="1"/>
    </row>
    <row r="1848" spans="9:9">
      <c r="I1848" s="1"/>
    </row>
    <row r="1849" spans="9:9">
      <c r="I1849" s="1"/>
    </row>
    <row r="1850" spans="9:9">
      <c r="I1850" s="1"/>
    </row>
    <row r="1851" spans="9:9">
      <c r="I1851" s="1"/>
    </row>
    <row r="1852" spans="9:9">
      <c r="I1852" s="1"/>
    </row>
    <row r="1853" spans="9:9">
      <c r="I1853" s="1"/>
    </row>
    <row r="1854" spans="9:9">
      <c r="I1854" s="1"/>
    </row>
    <row r="1855" spans="9:9">
      <c r="I1855" s="1"/>
    </row>
    <row r="1856" spans="9:9">
      <c r="I1856" s="1"/>
    </row>
    <row r="1857" spans="9:9">
      <c r="I1857" s="1"/>
    </row>
    <row r="1858" spans="9:9">
      <c r="I1858" s="1"/>
    </row>
    <row r="1859" spans="9:9">
      <c r="I1859" s="1"/>
    </row>
    <row r="1860" spans="9:9">
      <c r="I1860" s="1"/>
    </row>
    <row r="1861" spans="9:9">
      <c r="I1861" s="1"/>
    </row>
    <row r="1862" spans="9:9">
      <c r="I1862" s="1"/>
    </row>
    <row r="1863" spans="9:9">
      <c r="I1863" s="1"/>
    </row>
    <row r="1864" spans="9:9">
      <c r="I1864" s="1"/>
    </row>
    <row r="1865" spans="9:9">
      <c r="I1865" s="1"/>
    </row>
    <row r="1866" spans="9:9">
      <c r="I1866" s="1"/>
    </row>
    <row r="1867" spans="9:9">
      <c r="I1867" s="1"/>
    </row>
    <row r="1868" spans="9:9">
      <c r="I1868" s="1"/>
    </row>
    <row r="1869" spans="9:9">
      <c r="I1869" s="1"/>
    </row>
    <row r="1870" spans="9:9">
      <c r="I1870" s="1"/>
    </row>
    <row r="1871" spans="9:9">
      <c r="I1871" s="1"/>
    </row>
    <row r="1872" spans="9:9">
      <c r="I1872" s="1"/>
    </row>
    <row r="1873" spans="9:9">
      <c r="I1873" s="1"/>
    </row>
    <row r="1874" spans="9:9">
      <c r="I1874" s="1"/>
    </row>
    <row r="1875" spans="9:9">
      <c r="I1875" s="1"/>
    </row>
    <row r="1876" spans="9:9">
      <c r="I1876" s="1"/>
    </row>
    <row r="1877" spans="9:9">
      <c r="I1877" s="1"/>
    </row>
    <row r="1878" spans="9:9">
      <c r="I1878" s="1"/>
    </row>
    <row r="1879" spans="9:9">
      <c r="I1879" s="1"/>
    </row>
    <row r="1880" spans="9:9">
      <c r="I1880" s="1"/>
    </row>
    <row r="1881" spans="9:9">
      <c r="I1881" s="1"/>
    </row>
    <row r="1882" spans="9:9">
      <c r="I1882" s="1"/>
    </row>
    <row r="1883" spans="9:9">
      <c r="I1883" s="1"/>
    </row>
    <row r="1884" spans="9:9">
      <c r="I1884" s="1"/>
    </row>
    <row r="1885" spans="9:9">
      <c r="I1885" s="1"/>
    </row>
    <row r="1886" spans="9:9">
      <c r="I1886" s="1"/>
    </row>
    <row r="1887" spans="9:9">
      <c r="I1887" s="1"/>
    </row>
    <row r="1888" spans="9:9">
      <c r="I1888" s="1"/>
    </row>
    <row r="1889" spans="9:9">
      <c r="I1889" s="1"/>
    </row>
    <row r="1890" spans="9:9">
      <c r="I1890" s="1"/>
    </row>
    <row r="1891" spans="9:9">
      <c r="I1891" s="1"/>
    </row>
    <row r="1892" spans="9:9">
      <c r="I1892" s="1"/>
    </row>
    <row r="1893" spans="9:9">
      <c r="I1893" s="1"/>
    </row>
    <row r="1894" spans="9:9">
      <c r="I1894" s="1"/>
    </row>
    <row r="1895" spans="9:9">
      <c r="I1895" s="1"/>
    </row>
    <row r="1896" spans="9:9">
      <c r="I1896" s="1"/>
    </row>
    <row r="1897" spans="9:9">
      <c r="I1897" s="1"/>
    </row>
    <row r="1898" spans="9:9">
      <c r="I1898" s="1"/>
    </row>
    <row r="1899" spans="9:9">
      <c r="I1899" s="1"/>
    </row>
    <row r="1900" spans="9:9">
      <c r="I1900" s="1"/>
    </row>
    <row r="1901" spans="9:9">
      <c r="I1901" s="1"/>
    </row>
    <row r="1902" spans="9:9">
      <c r="I1902" s="1"/>
    </row>
    <row r="1903" spans="9:9">
      <c r="I1903" s="1"/>
    </row>
    <row r="1904" spans="9:9">
      <c r="I1904" s="1"/>
    </row>
    <row r="1905" spans="9:9">
      <c r="I1905" s="1"/>
    </row>
    <row r="1906" spans="9:9">
      <c r="I1906" s="1"/>
    </row>
    <row r="1907" spans="9:9">
      <c r="I1907" s="1"/>
    </row>
    <row r="1908" spans="9:9">
      <c r="I1908" s="1"/>
    </row>
    <row r="1909" spans="9:9">
      <c r="I1909" s="1"/>
    </row>
    <row r="1910" spans="9:9">
      <c r="I1910" s="1"/>
    </row>
    <row r="1911" spans="9:9">
      <c r="I1911" s="1"/>
    </row>
    <row r="1912" spans="9:9">
      <c r="I1912" s="1"/>
    </row>
    <row r="1913" spans="9:9">
      <c r="I1913" s="1"/>
    </row>
    <row r="1914" spans="9:9">
      <c r="I1914" s="1"/>
    </row>
    <row r="1915" spans="9:9">
      <c r="I1915" s="1"/>
    </row>
    <row r="1916" spans="9:9">
      <c r="I1916" s="1"/>
    </row>
    <row r="1917" spans="9:9">
      <c r="I1917" s="1"/>
    </row>
    <row r="1918" spans="9:9">
      <c r="I1918" s="1"/>
    </row>
    <row r="1919" spans="9:9">
      <c r="I1919" s="1"/>
    </row>
    <row r="1920" spans="9:9">
      <c r="I1920" s="1"/>
    </row>
    <row r="1921" spans="9:9">
      <c r="I1921" s="1"/>
    </row>
    <row r="1922" spans="9:9">
      <c r="I1922" s="1"/>
    </row>
    <row r="1923" spans="9:9">
      <c r="I1923" s="1"/>
    </row>
    <row r="1924" spans="9:9">
      <c r="I1924" s="1"/>
    </row>
    <row r="1925" spans="9:9">
      <c r="I1925" s="1"/>
    </row>
    <row r="1926" spans="9:9">
      <c r="I1926" s="1"/>
    </row>
    <row r="1927" spans="9:9">
      <c r="I1927" s="1"/>
    </row>
    <row r="1928" spans="9:9">
      <c r="I1928" s="1"/>
    </row>
    <row r="1929" spans="9:9">
      <c r="I1929" s="1"/>
    </row>
    <row r="1930" spans="9:9">
      <c r="I1930" s="1"/>
    </row>
    <row r="1931" spans="9:9">
      <c r="I1931" s="1"/>
    </row>
    <row r="1932" spans="9:9">
      <c r="I1932" s="1"/>
    </row>
    <row r="1933" spans="9:9">
      <c r="I1933" s="1"/>
    </row>
    <row r="1934" spans="9:9">
      <c r="I1934" s="1"/>
    </row>
    <row r="1935" spans="9:9">
      <c r="I1935" s="1"/>
    </row>
    <row r="1936" spans="9:9">
      <c r="I1936" s="1"/>
    </row>
    <row r="1937" spans="9:9">
      <c r="I1937" s="1"/>
    </row>
    <row r="1938" spans="9:9">
      <c r="I1938" s="1"/>
    </row>
    <row r="1939" spans="9:9">
      <c r="I1939" s="1"/>
    </row>
    <row r="1940" spans="9:9">
      <c r="I1940" s="1"/>
    </row>
    <row r="1941" spans="9:9">
      <c r="I1941" s="1"/>
    </row>
    <row r="1942" spans="9:9">
      <c r="I1942" s="1"/>
    </row>
    <row r="1943" spans="9:9">
      <c r="I1943" s="1"/>
    </row>
    <row r="1944" spans="9:9">
      <c r="I1944" s="1"/>
    </row>
    <row r="1945" spans="9:9">
      <c r="I1945" s="1"/>
    </row>
    <row r="1946" spans="9:9">
      <c r="I1946" s="1"/>
    </row>
    <row r="1947" spans="9:9">
      <c r="I1947" s="1"/>
    </row>
    <row r="1948" spans="9:9">
      <c r="I1948" s="1"/>
    </row>
    <row r="1949" spans="9:9">
      <c r="I1949" s="1"/>
    </row>
    <row r="1950" spans="9:9">
      <c r="I1950" s="1"/>
    </row>
    <row r="1951" spans="9:9">
      <c r="I1951" s="1"/>
    </row>
    <row r="1952" spans="9:9">
      <c r="I1952" s="1"/>
    </row>
    <row r="1953" spans="9:9">
      <c r="I1953" s="1"/>
    </row>
    <row r="1954" spans="9:9">
      <c r="I1954" s="1"/>
    </row>
    <row r="1955" spans="9:9">
      <c r="I1955" s="1"/>
    </row>
    <row r="1956" spans="9:9">
      <c r="I1956" s="1"/>
    </row>
    <row r="1957" spans="9:9">
      <c r="I1957" s="1"/>
    </row>
    <row r="1958" spans="9:9">
      <c r="I1958" s="1"/>
    </row>
    <row r="1959" spans="9:9">
      <c r="I1959" s="1"/>
    </row>
    <row r="1960" spans="9:9">
      <c r="I1960" s="1"/>
    </row>
    <row r="1961" spans="9:9">
      <c r="I1961" s="1"/>
    </row>
    <row r="1962" spans="9:9">
      <c r="I1962" s="1"/>
    </row>
    <row r="1963" spans="9:9">
      <c r="I1963" s="1"/>
    </row>
    <row r="1964" spans="9:9">
      <c r="I1964" s="1"/>
    </row>
    <row r="1965" spans="9:9">
      <c r="I1965" s="1"/>
    </row>
    <row r="1966" spans="9:9">
      <c r="I1966" s="1"/>
    </row>
    <row r="1967" spans="9:9">
      <c r="I1967" s="1"/>
    </row>
    <row r="1968" spans="9:9">
      <c r="I1968" s="1"/>
    </row>
    <row r="1969" spans="9:9">
      <c r="I1969" s="1"/>
    </row>
    <row r="1970" spans="9:9">
      <c r="I1970" s="1"/>
    </row>
    <row r="1971" spans="9:9">
      <c r="I1971" s="1"/>
    </row>
    <row r="1972" spans="9:9">
      <c r="I1972" s="1"/>
    </row>
    <row r="1973" spans="9:9">
      <c r="I1973" s="1"/>
    </row>
    <row r="1974" spans="9:9">
      <c r="I1974" s="1"/>
    </row>
    <row r="1975" spans="9:9">
      <c r="I1975" s="1"/>
    </row>
    <row r="1976" spans="9:9">
      <c r="I1976" s="1"/>
    </row>
    <row r="1977" spans="9:9">
      <c r="I1977" s="1"/>
    </row>
    <row r="1978" spans="9:9">
      <c r="I1978" s="1"/>
    </row>
    <row r="1979" spans="9:9">
      <c r="I1979" s="1"/>
    </row>
    <row r="1980" spans="9:9">
      <c r="I1980" s="1"/>
    </row>
    <row r="1981" spans="9:9">
      <c r="I1981" s="1"/>
    </row>
    <row r="1982" spans="9:9">
      <c r="I1982" s="1"/>
    </row>
    <row r="1983" spans="9:9">
      <c r="I1983" s="1"/>
    </row>
    <row r="1984" spans="9:9">
      <c r="I1984" s="1"/>
    </row>
    <row r="1985" spans="9:9">
      <c r="I1985" s="1"/>
    </row>
    <row r="1986" spans="9:9">
      <c r="I1986" s="1"/>
    </row>
    <row r="1987" spans="9:9">
      <c r="I1987" s="1"/>
    </row>
    <row r="1988" spans="9:9">
      <c r="I1988" s="1"/>
    </row>
    <row r="1989" spans="9:9">
      <c r="I1989" s="1"/>
    </row>
    <row r="1990" spans="9:9">
      <c r="I1990" s="1"/>
    </row>
    <row r="1991" spans="9:9">
      <c r="I1991" s="1"/>
    </row>
    <row r="1992" spans="9:9">
      <c r="I1992" s="1"/>
    </row>
    <row r="1993" spans="9:9">
      <c r="I1993" s="1"/>
    </row>
    <row r="1994" spans="9:9">
      <c r="I1994" s="1"/>
    </row>
    <row r="1995" spans="9:9">
      <c r="I1995" s="1"/>
    </row>
    <row r="1996" spans="9:9">
      <c r="I1996" s="1"/>
    </row>
    <row r="1997" spans="9:9">
      <c r="I1997" s="1"/>
    </row>
    <row r="1998" spans="9:9">
      <c r="I1998" s="1"/>
    </row>
    <row r="1999" spans="9:9">
      <c r="I1999" s="1"/>
    </row>
    <row r="2000" spans="9:9">
      <c r="I2000" s="1"/>
    </row>
    <row r="2001" spans="9:9">
      <c r="I2001" s="1"/>
    </row>
    <row r="2002" spans="9:9">
      <c r="I2002" s="1"/>
    </row>
    <row r="2003" spans="9:9">
      <c r="I2003" s="1"/>
    </row>
    <row r="2004" spans="9:9">
      <c r="I2004" s="1"/>
    </row>
    <row r="2005" spans="9:9">
      <c r="I2005" s="1"/>
    </row>
    <row r="2006" spans="9:9">
      <c r="I2006" s="1"/>
    </row>
    <row r="2007" spans="9:9">
      <c r="I2007" s="1"/>
    </row>
    <row r="2008" spans="9:9">
      <c r="I2008" s="1"/>
    </row>
    <row r="2009" spans="9:9">
      <c r="I2009" s="1"/>
    </row>
    <row r="2010" spans="9:9">
      <c r="I2010" s="1"/>
    </row>
    <row r="2011" spans="9:9">
      <c r="I2011" s="1"/>
    </row>
    <row r="2012" spans="9:9">
      <c r="I2012" s="1"/>
    </row>
    <row r="2013" spans="9:9">
      <c r="I2013" s="1"/>
    </row>
    <row r="2014" spans="9:9">
      <c r="I2014" s="1"/>
    </row>
    <row r="2015" spans="9:9">
      <c r="I2015" s="1"/>
    </row>
    <row r="2016" spans="9:9">
      <c r="I2016" s="1"/>
    </row>
    <row r="2017" spans="9:9">
      <c r="I2017" s="1"/>
    </row>
    <row r="2018" spans="9:9">
      <c r="I2018" s="1"/>
    </row>
    <row r="2019" spans="9:9">
      <c r="I2019" s="1"/>
    </row>
    <row r="2020" spans="9:9">
      <c r="I2020" s="1"/>
    </row>
    <row r="2021" spans="9:9">
      <c r="I2021" s="1"/>
    </row>
    <row r="2022" spans="9:9">
      <c r="I2022" s="1"/>
    </row>
    <row r="2023" spans="9:9">
      <c r="I2023" s="1"/>
    </row>
    <row r="2024" spans="9:9">
      <c r="I2024" s="1"/>
    </row>
    <row r="2025" spans="9:9">
      <c r="I2025" s="1"/>
    </row>
    <row r="2026" spans="9:9">
      <c r="I2026" s="1"/>
    </row>
    <row r="2027" spans="9:9">
      <c r="I2027" s="1"/>
    </row>
    <row r="2028" spans="9:9">
      <c r="I2028" s="1"/>
    </row>
    <row r="2029" spans="9:9">
      <c r="I2029" s="1"/>
    </row>
    <row r="2030" spans="9:9">
      <c r="I2030" s="1"/>
    </row>
    <row r="2031" spans="9:9">
      <c r="I2031" s="1"/>
    </row>
    <row r="2032" spans="9:9">
      <c r="I2032" s="1"/>
    </row>
    <row r="2033" spans="9:9">
      <c r="I2033" s="1"/>
    </row>
    <row r="2034" spans="9:9">
      <c r="I2034" s="1"/>
    </row>
    <row r="2035" spans="9:9">
      <c r="I2035" s="1"/>
    </row>
    <row r="2036" spans="9:9">
      <c r="I2036" s="1"/>
    </row>
    <row r="2037" spans="9:9">
      <c r="I2037" s="1"/>
    </row>
    <row r="2038" spans="9:9">
      <c r="I2038" s="1"/>
    </row>
    <row r="2039" spans="9:9">
      <c r="I2039" s="1"/>
    </row>
    <row r="2040" spans="9:9">
      <c r="I2040" s="1"/>
    </row>
    <row r="2041" spans="9:9">
      <c r="I2041" s="1"/>
    </row>
    <row r="2042" spans="9:9">
      <c r="I2042" s="1"/>
    </row>
    <row r="2043" spans="9:9">
      <c r="I2043" s="1"/>
    </row>
    <row r="2044" spans="9:9">
      <c r="I2044" s="1"/>
    </row>
    <row r="2045" spans="9:9">
      <c r="I2045" s="1"/>
    </row>
    <row r="2046" spans="9:9">
      <c r="I2046" s="1"/>
    </row>
    <row r="2047" spans="9:9">
      <c r="I2047" s="1"/>
    </row>
    <row r="2048" spans="9:9">
      <c r="I2048" s="1"/>
    </row>
    <row r="2049" spans="9:9">
      <c r="I2049" s="1"/>
    </row>
    <row r="2050" spans="9:9">
      <c r="I2050" s="1"/>
    </row>
    <row r="2051" spans="9:9">
      <c r="I2051" s="1"/>
    </row>
    <row r="2052" spans="9:9">
      <c r="I2052" s="1"/>
    </row>
    <row r="2053" spans="9:9">
      <c r="I2053" s="1"/>
    </row>
    <row r="2054" spans="9:9">
      <c r="I2054" s="1"/>
    </row>
    <row r="2055" spans="9:9">
      <c r="I2055" s="1"/>
    </row>
    <row r="2056" spans="9:9">
      <c r="I2056" s="1"/>
    </row>
    <row r="2057" spans="9:9">
      <c r="I2057" s="1"/>
    </row>
    <row r="2058" spans="9:9">
      <c r="I2058" s="1"/>
    </row>
    <row r="2059" spans="9:9">
      <c r="I2059" s="1"/>
    </row>
    <row r="2060" spans="9:9">
      <c r="I2060" s="1"/>
    </row>
    <row r="2061" spans="9:9">
      <c r="I2061" s="1"/>
    </row>
    <row r="2062" spans="9:9">
      <c r="I2062" s="1"/>
    </row>
    <row r="2063" spans="9:9">
      <c r="I2063" s="1"/>
    </row>
    <row r="2064" spans="9:9">
      <c r="I2064" s="1"/>
    </row>
    <row r="2065" spans="9:9">
      <c r="I2065" s="1"/>
    </row>
    <row r="2066" spans="9:9">
      <c r="I2066" s="1"/>
    </row>
    <row r="2067" spans="9:9">
      <c r="I2067" s="1"/>
    </row>
    <row r="2068" spans="9:9">
      <c r="I2068" s="1"/>
    </row>
    <row r="2069" spans="9:9">
      <c r="I2069" s="1"/>
    </row>
    <row r="2070" spans="9:9">
      <c r="I2070" s="1"/>
    </row>
    <row r="2071" spans="9:9">
      <c r="I2071" s="1"/>
    </row>
    <row r="2072" spans="9:9">
      <c r="I2072" s="1"/>
    </row>
    <row r="2073" spans="9:9">
      <c r="I2073" s="1"/>
    </row>
    <row r="2074" spans="9:9">
      <c r="I2074" s="1"/>
    </row>
    <row r="2075" spans="9:9">
      <c r="I2075" s="1"/>
    </row>
    <row r="2076" spans="9:9">
      <c r="I2076" s="1"/>
    </row>
    <row r="2077" spans="9:9">
      <c r="I2077" s="1"/>
    </row>
    <row r="2078" spans="9:9">
      <c r="I2078" s="1"/>
    </row>
    <row r="2079" spans="9:9">
      <c r="I2079" s="1"/>
    </row>
    <row r="2080" spans="9:9">
      <c r="I2080" s="1"/>
    </row>
    <row r="2081" spans="9:9">
      <c r="I2081" s="1"/>
    </row>
    <row r="2082" spans="9:9">
      <c r="I2082" s="1"/>
    </row>
    <row r="2083" spans="9:9">
      <c r="I2083" s="1"/>
    </row>
    <row r="2084" spans="9:9">
      <c r="I2084" s="1"/>
    </row>
    <row r="2085" spans="9:9">
      <c r="I2085" s="1"/>
    </row>
    <row r="2086" spans="9:9">
      <c r="I2086" s="1"/>
    </row>
    <row r="2087" spans="9:9">
      <c r="I2087" s="1"/>
    </row>
    <row r="2088" spans="9:9">
      <c r="I2088" s="1"/>
    </row>
    <row r="2089" spans="9:9">
      <c r="I2089" s="1"/>
    </row>
    <row r="2090" spans="9:9">
      <c r="I2090" s="1"/>
    </row>
    <row r="2091" spans="9:9">
      <c r="I2091" s="1"/>
    </row>
    <row r="2092" spans="9:9">
      <c r="I2092" s="1"/>
    </row>
    <row r="2093" spans="9:9">
      <c r="I2093" s="1"/>
    </row>
    <row r="2094" spans="9:9">
      <c r="I2094" s="1"/>
    </row>
    <row r="2095" spans="9:9">
      <c r="I2095" s="1"/>
    </row>
    <row r="2096" spans="9:9">
      <c r="I2096" s="1"/>
    </row>
    <row r="2097" spans="9:9">
      <c r="I2097" s="1"/>
    </row>
    <row r="2098" spans="9:9">
      <c r="I2098" s="1"/>
    </row>
    <row r="2099" spans="9:9">
      <c r="I2099" s="1"/>
    </row>
    <row r="2100" spans="9:9">
      <c r="I2100" s="1"/>
    </row>
    <row r="2101" spans="9:9">
      <c r="I2101" s="1"/>
    </row>
    <row r="2102" spans="9:9">
      <c r="I2102" s="1"/>
    </row>
    <row r="2103" spans="9:9">
      <c r="I2103" s="1"/>
    </row>
    <row r="2104" spans="9:9">
      <c r="I2104" s="1"/>
    </row>
    <row r="2105" spans="9:9">
      <c r="I2105" s="1"/>
    </row>
    <row r="2106" spans="9:9">
      <c r="I2106" s="1"/>
    </row>
    <row r="2107" spans="9:9">
      <c r="I2107" s="1"/>
    </row>
    <row r="2108" spans="9:9">
      <c r="I2108" s="1"/>
    </row>
    <row r="2109" spans="9:9">
      <c r="I2109" s="1"/>
    </row>
    <row r="2110" spans="9:9">
      <c r="I2110" s="1"/>
    </row>
    <row r="2111" spans="9:9">
      <c r="I2111" s="1"/>
    </row>
    <row r="2112" spans="9:9">
      <c r="I2112" s="1"/>
    </row>
    <row r="2113" spans="9:9">
      <c r="I2113" s="1"/>
    </row>
    <row r="2114" spans="9:9">
      <c r="I2114" s="1"/>
    </row>
    <row r="2115" spans="9:9">
      <c r="I2115" s="1"/>
    </row>
    <row r="2116" spans="9:9">
      <c r="I2116" s="1"/>
    </row>
    <row r="2117" spans="9:9">
      <c r="I2117" s="1"/>
    </row>
    <row r="2118" spans="9:9">
      <c r="I2118" s="1"/>
    </row>
    <row r="2119" spans="9:9">
      <c r="I2119" s="1"/>
    </row>
    <row r="2120" spans="9:9">
      <c r="I2120" s="1"/>
    </row>
    <row r="2121" spans="9:9">
      <c r="I2121" s="1"/>
    </row>
    <row r="2122" spans="9:9">
      <c r="I2122" s="1"/>
    </row>
    <row r="2123" spans="9:9">
      <c r="I2123" s="1"/>
    </row>
    <row r="2124" spans="9:9">
      <c r="I2124" s="1"/>
    </row>
    <row r="2125" spans="9:9">
      <c r="I2125" s="1"/>
    </row>
    <row r="2126" spans="9:9">
      <c r="I2126" s="1"/>
    </row>
    <row r="2127" spans="9:9">
      <c r="I2127" s="1"/>
    </row>
    <row r="2128" spans="9:9">
      <c r="I2128" s="1"/>
    </row>
    <row r="2129" spans="9:9">
      <c r="I2129" s="1"/>
    </row>
    <row r="2130" spans="9:9">
      <c r="I2130" s="1"/>
    </row>
    <row r="2131" spans="9:9">
      <c r="I2131" s="1"/>
    </row>
    <row r="2132" spans="9:9">
      <c r="I2132" s="1"/>
    </row>
    <row r="2133" spans="9:9">
      <c r="I2133" s="1"/>
    </row>
    <row r="2134" spans="9:9">
      <c r="I2134" s="1"/>
    </row>
    <row r="2135" spans="9:9">
      <c r="I2135" s="1"/>
    </row>
    <row r="2136" spans="9:9">
      <c r="I2136" s="1"/>
    </row>
    <row r="2137" spans="9:9">
      <c r="I2137" s="1"/>
    </row>
    <row r="2138" spans="9:9">
      <c r="I2138" s="1"/>
    </row>
    <row r="2139" spans="9:9">
      <c r="I2139" s="1"/>
    </row>
    <row r="2140" spans="9:9">
      <c r="I2140" s="1"/>
    </row>
    <row r="2141" spans="9:9">
      <c r="I2141" s="1"/>
    </row>
    <row r="2142" spans="9:9">
      <c r="I2142" s="1"/>
    </row>
    <row r="2143" spans="9:9">
      <c r="I2143" s="1"/>
    </row>
    <row r="2144" spans="9:9">
      <c r="I2144" s="1"/>
    </row>
    <row r="2145" spans="9:9">
      <c r="I2145" s="1"/>
    </row>
    <row r="2146" spans="9:9">
      <c r="I2146" s="1"/>
    </row>
    <row r="2147" spans="9:9">
      <c r="I2147" s="1"/>
    </row>
    <row r="2148" spans="9:9">
      <c r="I2148" s="1"/>
    </row>
    <row r="2149" spans="9:9">
      <c r="I2149" s="1"/>
    </row>
    <row r="2150" spans="9:9">
      <c r="I2150" s="1"/>
    </row>
    <row r="2151" spans="9:9">
      <c r="I2151" s="1"/>
    </row>
    <row r="2152" spans="9:9">
      <c r="I2152" s="1"/>
    </row>
    <row r="2153" spans="9:9">
      <c r="I2153" s="1"/>
    </row>
    <row r="2154" spans="9:9">
      <c r="I2154" s="1"/>
    </row>
    <row r="2155" spans="9:9">
      <c r="I2155" s="1"/>
    </row>
    <row r="2156" spans="9:9">
      <c r="I2156" s="1"/>
    </row>
    <row r="2157" spans="9:9">
      <c r="I2157" s="1"/>
    </row>
    <row r="2158" spans="9:9">
      <c r="I2158" s="1"/>
    </row>
    <row r="2159" spans="9:9">
      <c r="I2159" s="1"/>
    </row>
    <row r="2160" spans="9:9">
      <c r="I2160" s="1"/>
    </row>
    <row r="2161" spans="9:9">
      <c r="I2161" s="1"/>
    </row>
    <row r="2162" spans="9:9">
      <c r="I2162" s="1"/>
    </row>
    <row r="2163" spans="9:9">
      <c r="I2163" s="1"/>
    </row>
    <row r="2164" spans="9:9">
      <c r="I2164" s="1"/>
    </row>
    <row r="2165" spans="9:9">
      <c r="I2165" s="1"/>
    </row>
    <row r="2166" spans="9:9">
      <c r="I2166" s="1"/>
    </row>
    <row r="2167" spans="9:9">
      <c r="I2167" s="1"/>
    </row>
    <row r="2168" spans="9:9">
      <c r="I2168" s="1"/>
    </row>
    <row r="2169" spans="9:9">
      <c r="I2169" s="1"/>
    </row>
    <row r="2170" spans="9:9">
      <c r="I2170" s="1"/>
    </row>
    <row r="2171" spans="9:9">
      <c r="I2171" s="1"/>
    </row>
    <row r="2172" spans="9:9">
      <c r="I2172" s="1"/>
    </row>
    <row r="2173" spans="9:9">
      <c r="I2173" s="1"/>
    </row>
    <row r="2174" spans="9:9">
      <c r="I2174" s="1"/>
    </row>
    <row r="2175" spans="9:9">
      <c r="I2175" s="1"/>
    </row>
    <row r="2176" spans="9:9">
      <c r="I2176" s="1"/>
    </row>
    <row r="2177" spans="9:9">
      <c r="I2177" s="1"/>
    </row>
    <row r="2178" spans="9:9">
      <c r="I2178" s="1"/>
    </row>
    <row r="2179" spans="9:9">
      <c r="I2179" s="1"/>
    </row>
    <row r="2180" spans="9:9">
      <c r="I2180" s="1"/>
    </row>
    <row r="2181" spans="9:9">
      <c r="I2181" s="1"/>
    </row>
    <row r="2182" spans="9:9">
      <c r="I2182" s="1"/>
    </row>
    <row r="2183" spans="9:9">
      <c r="I2183" s="1"/>
    </row>
    <row r="2184" spans="9:9">
      <c r="I2184" s="1"/>
    </row>
    <row r="2185" spans="9:9">
      <c r="I2185" s="1"/>
    </row>
    <row r="2186" spans="9:9">
      <c r="I2186" s="1"/>
    </row>
    <row r="2187" spans="9:9">
      <c r="I2187" s="1"/>
    </row>
    <row r="2188" spans="9:9">
      <c r="I2188" s="1"/>
    </row>
    <row r="2189" spans="9:9">
      <c r="I2189" s="1"/>
    </row>
    <row r="2190" spans="9:9">
      <c r="I2190" s="1"/>
    </row>
    <row r="2191" spans="9:9">
      <c r="I2191" s="1"/>
    </row>
    <row r="2192" spans="9:9">
      <c r="I2192" s="1"/>
    </row>
    <row r="2193" spans="9:9">
      <c r="I2193" s="1"/>
    </row>
    <row r="2194" spans="9:9">
      <c r="I2194" s="1"/>
    </row>
    <row r="2195" spans="9:9">
      <c r="I2195" s="1"/>
    </row>
    <row r="2196" spans="9:9">
      <c r="I2196" s="1"/>
    </row>
    <row r="2197" spans="9:9">
      <c r="I2197" s="1"/>
    </row>
    <row r="2198" spans="9:9">
      <c r="I2198" s="1"/>
    </row>
    <row r="2199" spans="9:9">
      <c r="I2199" s="1"/>
    </row>
    <row r="2200" spans="9:9">
      <c r="I2200" s="1"/>
    </row>
    <row r="2201" spans="9:9">
      <c r="I2201" s="1"/>
    </row>
    <row r="2202" spans="9:9">
      <c r="I2202" s="1"/>
    </row>
    <row r="2203" spans="9:9">
      <c r="I2203" s="1"/>
    </row>
    <row r="2204" spans="9:9">
      <c r="I2204" s="1"/>
    </row>
    <row r="2205" spans="9:9">
      <c r="I2205" s="1"/>
    </row>
    <row r="2206" spans="9:9">
      <c r="I2206" s="1"/>
    </row>
    <row r="2207" spans="9:9">
      <c r="I2207" s="1"/>
    </row>
    <row r="2208" spans="9:9">
      <c r="I2208" s="1"/>
    </row>
    <row r="2209" spans="9:9">
      <c r="I2209" s="1"/>
    </row>
    <row r="2210" spans="9:9">
      <c r="I2210" s="1"/>
    </row>
    <row r="2211" spans="9:9">
      <c r="I2211" s="1"/>
    </row>
    <row r="2212" spans="9:9">
      <c r="I2212" s="1"/>
    </row>
    <row r="2213" spans="9:9">
      <c r="I2213" s="1"/>
    </row>
    <row r="2214" spans="9:9">
      <c r="I2214" s="1"/>
    </row>
    <row r="2215" spans="9:9">
      <c r="I2215" s="1"/>
    </row>
    <row r="2216" spans="9:9">
      <c r="I2216" s="1"/>
    </row>
    <row r="2217" spans="9:9">
      <c r="I2217" s="1"/>
    </row>
    <row r="2218" spans="9:9">
      <c r="I2218" s="1"/>
    </row>
    <row r="2219" spans="9:9">
      <c r="I2219" s="1"/>
    </row>
    <row r="2220" spans="9:9">
      <c r="I2220" s="1"/>
    </row>
    <row r="2221" spans="9:9">
      <c r="I2221" s="1"/>
    </row>
    <row r="2222" spans="9:9">
      <c r="I2222" s="1"/>
    </row>
    <row r="2223" spans="9:9">
      <c r="I2223" s="1"/>
    </row>
    <row r="2224" spans="9:9">
      <c r="I2224" s="1"/>
    </row>
    <row r="2225" spans="9:9">
      <c r="I2225" s="1"/>
    </row>
    <row r="2226" spans="9:9">
      <c r="I2226" s="1"/>
    </row>
    <row r="2227" spans="9:9">
      <c r="I2227" s="1"/>
    </row>
    <row r="2228" spans="9:9">
      <c r="I2228" s="1"/>
    </row>
    <row r="2229" spans="9:9">
      <c r="I2229" s="1"/>
    </row>
    <row r="2230" spans="9:9">
      <c r="I2230" s="1"/>
    </row>
    <row r="2231" spans="9:9">
      <c r="I2231" s="1"/>
    </row>
    <row r="2232" spans="9:9">
      <c r="I2232" s="1"/>
    </row>
    <row r="2233" spans="9:9">
      <c r="I2233" s="1"/>
    </row>
    <row r="2234" spans="9:9">
      <c r="I2234" s="1"/>
    </row>
    <row r="2235" spans="9:9">
      <c r="I2235" s="1"/>
    </row>
    <row r="2236" spans="9:9">
      <c r="I2236" s="1"/>
    </row>
    <row r="2237" spans="9:9">
      <c r="I2237" s="1"/>
    </row>
    <row r="2238" spans="9:9">
      <c r="I2238" s="1"/>
    </row>
    <row r="2239" spans="9:9">
      <c r="I2239" s="1"/>
    </row>
    <row r="2240" spans="9:9">
      <c r="I2240" s="1"/>
    </row>
    <row r="2241" spans="9:9">
      <c r="I2241" s="1"/>
    </row>
    <row r="2242" spans="9:9">
      <c r="I2242" s="1"/>
    </row>
    <row r="2243" spans="9:9">
      <c r="I2243" s="1"/>
    </row>
    <row r="2244" spans="9:9">
      <c r="I2244" s="1"/>
    </row>
    <row r="2245" spans="9:9">
      <c r="I2245" s="1"/>
    </row>
    <row r="2246" spans="9:9">
      <c r="I2246" s="1"/>
    </row>
    <row r="2247" spans="9:9">
      <c r="I2247" s="1"/>
    </row>
    <row r="2248" spans="9:9">
      <c r="I2248" s="1"/>
    </row>
    <row r="2249" spans="9:9">
      <c r="I2249" s="1"/>
    </row>
    <row r="2250" spans="9:9">
      <c r="I2250" s="1"/>
    </row>
    <row r="2251" spans="9:9">
      <c r="I2251" s="1"/>
    </row>
    <row r="2252" spans="9:9">
      <c r="I2252" s="1"/>
    </row>
    <row r="2253" spans="9:9">
      <c r="I2253" s="1"/>
    </row>
    <row r="2254" spans="9:9">
      <c r="I2254" s="1"/>
    </row>
    <row r="2255" spans="9:9">
      <c r="I2255" s="1"/>
    </row>
    <row r="2256" spans="9:9">
      <c r="I2256" s="1"/>
    </row>
    <row r="2257" spans="9:9">
      <c r="I2257" s="1"/>
    </row>
    <row r="2258" spans="9:9">
      <c r="I2258" s="1"/>
    </row>
    <row r="2259" spans="9:9">
      <c r="I2259" s="1"/>
    </row>
    <row r="2260" spans="9:9">
      <c r="I2260" s="1"/>
    </row>
    <row r="2261" spans="9:9">
      <c r="I2261" s="1"/>
    </row>
    <row r="2262" spans="9:9">
      <c r="I2262" s="1"/>
    </row>
    <row r="2263" spans="9:9">
      <c r="I2263" s="1"/>
    </row>
    <row r="2264" spans="9:9">
      <c r="I2264" s="1"/>
    </row>
    <row r="2265" spans="9:9">
      <c r="I2265" s="1"/>
    </row>
    <row r="2266" spans="9:9">
      <c r="I2266" s="1"/>
    </row>
    <row r="2267" spans="9:9">
      <c r="I2267" s="1"/>
    </row>
    <row r="2268" spans="9:9">
      <c r="I2268" s="1"/>
    </row>
    <row r="2269" spans="9:9">
      <c r="I2269" s="1"/>
    </row>
    <row r="2270" spans="9:9">
      <c r="I2270" s="1"/>
    </row>
    <row r="2271" spans="9:9">
      <c r="I2271" s="1"/>
    </row>
    <row r="2272" spans="9:9">
      <c r="I2272" s="1"/>
    </row>
    <row r="2273" spans="9:9">
      <c r="I2273" s="1"/>
    </row>
    <row r="2274" spans="9:9">
      <c r="I2274" s="1"/>
    </row>
    <row r="2275" spans="9:9">
      <c r="I2275" s="1"/>
    </row>
    <row r="2276" spans="9:9">
      <c r="I2276" s="1"/>
    </row>
    <row r="2277" spans="9:9">
      <c r="I2277" s="1"/>
    </row>
    <row r="2278" spans="9:9">
      <c r="I2278" s="1"/>
    </row>
    <row r="2279" spans="9:9">
      <c r="I2279" s="1"/>
    </row>
    <row r="2280" spans="9:9">
      <c r="I2280" s="1"/>
    </row>
    <row r="2281" spans="9:9">
      <c r="I2281" s="1"/>
    </row>
    <row r="2282" spans="9:9">
      <c r="I2282" s="1"/>
    </row>
    <row r="2283" spans="9:9">
      <c r="I2283" s="1"/>
    </row>
    <row r="2284" spans="9:9">
      <c r="I2284" s="1"/>
    </row>
    <row r="2285" spans="9:9">
      <c r="I2285" s="1"/>
    </row>
    <row r="2286" spans="9:9">
      <c r="I2286" s="1"/>
    </row>
    <row r="2287" spans="9:9">
      <c r="I2287" s="1"/>
    </row>
    <row r="2288" spans="9:9">
      <c r="I2288" s="1"/>
    </row>
    <row r="2289" spans="9:9">
      <c r="I2289" s="1"/>
    </row>
    <row r="2290" spans="9:9">
      <c r="I2290" s="1"/>
    </row>
    <row r="2291" spans="9:9">
      <c r="I2291" s="1"/>
    </row>
    <row r="2292" spans="9:9">
      <c r="I2292" s="1"/>
    </row>
    <row r="2293" spans="9:9">
      <c r="I2293" s="1"/>
    </row>
    <row r="2294" spans="9:9">
      <c r="I2294" s="1"/>
    </row>
    <row r="2295" spans="9:9">
      <c r="I2295" s="1"/>
    </row>
    <row r="2296" spans="9:9">
      <c r="I2296" s="1"/>
    </row>
    <row r="2297" spans="9:9">
      <c r="I2297" s="1"/>
    </row>
    <row r="2298" spans="9:9">
      <c r="I2298" s="1"/>
    </row>
    <row r="2299" spans="9:9">
      <c r="I2299" s="1"/>
    </row>
    <row r="2300" spans="9:9">
      <c r="I2300" s="1"/>
    </row>
    <row r="2301" spans="9:9">
      <c r="I2301" s="1"/>
    </row>
    <row r="2302" spans="9:9">
      <c r="I2302" s="1"/>
    </row>
    <row r="2303" spans="9:9">
      <c r="I2303" s="1"/>
    </row>
    <row r="2304" spans="9:9">
      <c r="I2304" s="1"/>
    </row>
    <row r="2305" spans="9:9">
      <c r="I2305" s="1"/>
    </row>
    <row r="2306" spans="9:9">
      <c r="I2306" s="1"/>
    </row>
    <row r="2307" spans="9:9">
      <c r="I2307" s="1"/>
    </row>
    <row r="2308" spans="9:9">
      <c r="I2308" s="1"/>
    </row>
    <row r="2309" spans="9:9">
      <c r="I2309" s="1"/>
    </row>
    <row r="2310" spans="9:9">
      <c r="I2310" s="1"/>
    </row>
    <row r="2311" spans="9:9">
      <c r="I2311" s="1"/>
    </row>
    <row r="2312" spans="9:9">
      <c r="I2312" s="1"/>
    </row>
    <row r="2313" spans="9:9">
      <c r="I2313" s="1"/>
    </row>
    <row r="2314" spans="9:9">
      <c r="I2314" s="1"/>
    </row>
    <row r="2315" spans="9:9">
      <c r="I2315" s="1"/>
    </row>
    <row r="2316" spans="9:9">
      <c r="I2316" s="1"/>
    </row>
    <row r="2317" spans="9:9">
      <c r="I2317" s="1"/>
    </row>
    <row r="2318" spans="9:9">
      <c r="I2318" s="1"/>
    </row>
    <row r="2319" spans="9:9">
      <c r="I2319" s="1"/>
    </row>
    <row r="2320" spans="9:9">
      <c r="I2320" s="1"/>
    </row>
    <row r="2321" spans="9:9">
      <c r="I2321" s="1"/>
    </row>
    <row r="2322" spans="9:9">
      <c r="I2322" s="1"/>
    </row>
    <row r="2323" spans="9:9">
      <c r="I2323" s="1"/>
    </row>
    <row r="2324" spans="9:9">
      <c r="I2324" s="1"/>
    </row>
    <row r="2325" spans="9:9">
      <c r="I2325" s="1"/>
    </row>
    <row r="2326" spans="9:9">
      <c r="I2326" s="1"/>
    </row>
    <row r="2327" spans="9:9">
      <c r="I2327" s="1"/>
    </row>
    <row r="2328" spans="9:9">
      <c r="I2328" s="1"/>
    </row>
    <row r="2329" spans="9:9">
      <c r="I2329" s="1"/>
    </row>
    <row r="2330" spans="9:9">
      <c r="I2330" s="1"/>
    </row>
    <row r="2331" spans="9:9">
      <c r="I2331" s="1"/>
    </row>
    <row r="2332" spans="9:9">
      <c r="I2332" s="1"/>
    </row>
    <row r="2333" spans="9:9">
      <c r="I2333" s="1"/>
    </row>
    <row r="2334" spans="9:9">
      <c r="I2334" s="1"/>
    </row>
    <row r="2335" spans="9:9">
      <c r="I2335" s="1"/>
    </row>
    <row r="2336" spans="9:9">
      <c r="I2336" s="1"/>
    </row>
    <row r="2337" spans="9:9">
      <c r="I2337" s="1"/>
    </row>
    <row r="2338" spans="9:9">
      <c r="I2338" s="1"/>
    </row>
    <row r="2339" spans="9:9">
      <c r="I2339" s="1"/>
    </row>
    <row r="2340" spans="9:9">
      <c r="I2340" s="1"/>
    </row>
    <row r="2341" spans="9:9">
      <c r="I2341" s="1"/>
    </row>
    <row r="2342" spans="9:9">
      <c r="I2342" s="1"/>
    </row>
    <row r="2343" spans="9:9">
      <c r="I2343" s="1"/>
    </row>
    <row r="2344" spans="9:9">
      <c r="I2344" s="1"/>
    </row>
    <row r="2345" spans="9:9">
      <c r="I2345" s="1"/>
    </row>
    <row r="2346" spans="9:9">
      <c r="I2346" s="1"/>
    </row>
    <row r="2347" spans="9:9">
      <c r="I2347" s="1"/>
    </row>
    <row r="2348" spans="9:9">
      <c r="I2348" s="1"/>
    </row>
    <row r="2349" spans="9:9">
      <c r="I2349" s="1"/>
    </row>
    <row r="2350" spans="9:9">
      <c r="I2350" s="1"/>
    </row>
    <row r="2351" spans="9:9">
      <c r="I2351" s="1"/>
    </row>
    <row r="2352" spans="9:9">
      <c r="I2352" s="1"/>
    </row>
    <row r="2353" spans="9:9">
      <c r="I2353" s="1"/>
    </row>
    <row r="2354" spans="9:9">
      <c r="I2354" s="1"/>
    </row>
    <row r="2355" spans="9:9">
      <c r="I2355" s="1"/>
    </row>
    <row r="2356" spans="9:9">
      <c r="I2356" s="1"/>
    </row>
    <row r="2357" spans="9:9">
      <c r="I2357" s="1"/>
    </row>
    <row r="2358" spans="9:9">
      <c r="I2358" s="1"/>
    </row>
    <row r="2359" spans="9:9">
      <c r="I2359" s="1"/>
    </row>
    <row r="2360" spans="9:9">
      <c r="I2360" s="1"/>
    </row>
    <row r="2361" spans="9:9">
      <c r="I2361" s="1"/>
    </row>
    <row r="2362" spans="9:9">
      <c r="I2362" s="1"/>
    </row>
    <row r="2363" spans="9:9">
      <c r="I2363" s="1"/>
    </row>
    <row r="2364" spans="9:9">
      <c r="I2364" s="1"/>
    </row>
    <row r="2365" spans="9:9">
      <c r="I2365" s="1"/>
    </row>
    <row r="2366" spans="9:9">
      <c r="I2366" s="1"/>
    </row>
    <row r="2367" spans="9:9">
      <c r="I2367" s="1"/>
    </row>
    <row r="2368" spans="9:9">
      <c r="I2368" s="1"/>
    </row>
    <row r="2369" spans="9:9">
      <c r="I2369" s="1"/>
    </row>
    <row r="2370" spans="9:9">
      <c r="I2370" s="1"/>
    </row>
    <row r="2371" spans="9:9">
      <c r="I2371" s="1"/>
    </row>
    <row r="2372" spans="9:9">
      <c r="I2372" s="1"/>
    </row>
    <row r="2373" spans="9:9">
      <c r="I2373" s="1"/>
    </row>
    <row r="2374" spans="9:9">
      <c r="I2374" s="1"/>
    </row>
    <row r="2375" spans="9:9">
      <c r="I2375" s="1"/>
    </row>
    <row r="2376" spans="9:9">
      <c r="I2376" s="1"/>
    </row>
    <row r="2377" spans="9:9">
      <c r="I2377" s="1"/>
    </row>
    <row r="2378" spans="9:9">
      <c r="I2378" s="1"/>
    </row>
    <row r="2379" spans="9:9">
      <c r="I2379" s="1"/>
    </row>
    <row r="2380" spans="9:9">
      <c r="I2380" s="1"/>
    </row>
    <row r="2381" spans="9:9">
      <c r="I2381" s="1"/>
    </row>
    <row r="2382" spans="9:9">
      <c r="I2382" s="1"/>
    </row>
    <row r="2383" spans="9:9">
      <c r="I2383" s="1"/>
    </row>
    <row r="2384" spans="9:9">
      <c r="I2384" s="1"/>
    </row>
    <row r="2385" spans="9:9">
      <c r="I2385" s="1"/>
    </row>
    <row r="2386" spans="9:9">
      <c r="I2386" s="1"/>
    </row>
    <row r="2387" spans="9:9">
      <c r="I2387" s="1"/>
    </row>
    <row r="2388" spans="9:9">
      <c r="I2388" s="1"/>
    </row>
    <row r="2389" spans="9:9">
      <c r="I2389" s="1"/>
    </row>
    <row r="2390" spans="9:9">
      <c r="I2390" s="1"/>
    </row>
    <row r="2391" spans="9:9">
      <c r="I2391" s="1"/>
    </row>
    <row r="2392" spans="9:9">
      <c r="I2392" s="1"/>
    </row>
    <row r="2393" spans="9:9">
      <c r="I2393" s="1"/>
    </row>
    <row r="2394" spans="9:9">
      <c r="I2394" s="1"/>
    </row>
    <row r="2395" spans="9:9">
      <c r="I2395" s="1"/>
    </row>
    <row r="2396" spans="9:9">
      <c r="I2396" s="1"/>
    </row>
    <row r="2397" spans="9:9">
      <c r="I2397" s="1"/>
    </row>
    <row r="2398" spans="9:9">
      <c r="I2398" s="1"/>
    </row>
    <row r="2399" spans="9:9">
      <c r="I2399" s="1"/>
    </row>
    <row r="2400" spans="9:9">
      <c r="I2400" s="1"/>
    </row>
    <row r="2401" spans="9:9">
      <c r="I2401" s="1"/>
    </row>
    <row r="2402" spans="9:9">
      <c r="I2402" s="1"/>
    </row>
    <row r="2403" spans="9:9">
      <c r="I2403" s="1"/>
    </row>
    <row r="2404" spans="9:9">
      <c r="I2404" s="1"/>
    </row>
    <row r="2405" spans="9:9">
      <c r="I2405" s="1"/>
    </row>
    <row r="2406" spans="9:9">
      <c r="I2406" s="1"/>
    </row>
    <row r="2407" spans="9:9">
      <c r="I2407" s="1"/>
    </row>
    <row r="2408" spans="9:9">
      <c r="I2408" s="1"/>
    </row>
    <row r="2409" spans="9:9">
      <c r="I2409" s="1"/>
    </row>
    <row r="2410" spans="9:9">
      <c r="I2410" s="1"/>
    </row>
    <row r="2411" spans="9:9">
      <c r="I2411" s="1"/>
    </row>
    <row r="2412" spans="9:9">
      <c r="I2412" s="1"/>
    </row>
    <row r="2413" spans="9:9">
      <c r="I2413" s="1"/>
    </row>
    <row r="2414" spans="9:9">
      <c r="I2414" s="1"/>
    </row>
    <row r="2415" spans="9:9">
      <c r="I2415" s="1"/>
    </row>
    <row r="2416" spans="9:9">
      <c r="I2416" s="1"/>
    </row>
    <row r="2417" spans="9:9">
      <c r="I2417" s="1"/>
    </row>
    <row r="2418" spans="9:9">
      <c r="I2418" s="1"/>
    </row>
    <row r="2419" spans="9:9">
      <c r="I2419" s="1"/>
    </row>
    <row r="2420" spans="9:9">
      <c r="I2420" s="1"/>
    </row>
    <row r="2421" spans="9:9">
      <c r="I2421" s="1"/>
    </row>
    <row r="2422" spans="9:9">
      <c r="I2422" s="1"/>
    </row>
    <row r="2423" spans="9:9">
      <c r="I2423" s="1"/>
    </row>
    <row r="2424" spans="9:9">
      <c r="I2424" s="1"/>
    </row>
    <row r="2425" spans="9:9">
      <c r="I2425" s="1"/>
    </row>
    <row r="2426" spans="9:9">
      <c r="I2426" s="1"/>
    </row>
    <row r="2427" spans="9:9">
      <c r="I2427" s="1"/>
    </row>
    <row r="2428" spans="9:9">
      <c r="I2428" s="1"/>
    </row>
    <row r="2429" spans="9:9">
      <c r="I2429" s="1"/>
    </row>
    <row r="2430" spans="9:9">
      <c r="I2430" s="1"/>
    </row>
    <row r="2431" spans="9:9">
      <c r="I2431" s="1"/>
    </row>
    <row r="2432" spans="9:9">
      <c r="I2432" s="1"/>
    </row>
    <row r="2433" spans="9:9">
      <c r="I2433" s="1"/>
    </row>
    <row r="2434" spans="9:9">
      <c r="I2434" s="1"/>
    </row>
    <row r="2435" spans="9:9">
      <c r="I2435" s="1"/>
    </row>
    <row r="2436" spans="9:9">
      <c r="I2436" s="1"/>
    </row>
    <row r="2437" spans="9:9">
      <c r="I2437" s="1"/>
    </row>
    <row r="2438" spans="9:9">
      <c r="I2438" s="1"/>
    </row>
    <row r="2439" spans="9:9">
      <c r="I2439" s="1"/>
    </row>
    <row r="2440" spans="9:9">
      <c r="I2440" s="1"/>
    </row>
    <row r="2441" spans="9:9">
      <c r="I2441" s="1"/>
    </row>
    <row r="2442" spans="9:9">
      <c r="I2442" s="1"/>
    </row>
    <row r="2443" spans="9:9">
      <c r="I2443" s="1"/>
    </row>
    <row r="2444" spans="9:9">
      <c r="I2444" s="1"/>
    </row>
    <row r="2445" spans="9:9">
      <c r="I2445" s="1"/>
    </row>
    <row r="2446" spans="9:9">
      <c r="I2446" s="1"/>
    </row>
    <row r="2447" spans="9:9">
      <c r="I2447" s="1"/>
    </row>
    <row r="2448" spans="9:9">
      <c r="I2448" s="1"/>
    </row>
    <row r="2449" spans="9:9">
      <c r="I2449" s="1"/>
    </row>
    <row r="2450" spans="9:9">
      <c r="I2450" s="1"/>
    </row>
    <row r="2451" spans="9:9">
      <c r="I2451" s="1"/>
    </row>
    <row r="2452" spans="9:9">
      <c r="I2452" s="1"/>
    </row>
    <row r="2453" spans="9:9">
      <c r="I2453" s="1"/>
    </row>
    <row r="2454" spans="9:9">
      <c r="I2454" s="1"/>
    </row>
    <row r="2455" spans="9:9">
      <c r="I2455" s="1"/>
    </row>
    <row r="2456" spans="9:9">
      <c r="I2456" s="1"/>
    </row>
    <row r="2457" spans="9:9">
      <c r="I2457" s="1"/>
    </row>
    <row r="2458" spans="9:9">
      <c r="I2458" s="1"/>
    </row>
    <row r="2459" spans="9:9">
      <c r="I2459" s="1"/>
    </row>
    <row r="2460" spans="9:9">
      <c r="I2460" s="1"/>
    </row>
    <row r="2461" spans="9:9">
      <c r="I2461" s="1"/>
    </row>
    <row r="2462" spans="9:9">
      <c r="I2462" s="1"/>
    </row>
    <row r="2463" spans="9:9">
      <c r="I2463" s="1"/>
    </row>
    <row r="2464" spans="9:9">
      <c r="I2464" s="1"/>
    </row>
    <row r="2465" spans="9:9">
      <c r="I2465" s="1"/>
    </row>
    <row r="2466" spans="9:9">
      <c r="I2466" s="1"/>
    </row>
    <row r="2467" spans="9:9">
      <c r="I2467" s="1"/>
    </row>
    <row r="2468" spans="9:9">
      <c r="I2468" s="1"/>
    </row>
    <row r="2469" spans="9:9">
      <c r="I2469" s="1"/>
    </row>
    <row r="2470" spans="9:9">
      <c r="I2470" s="1"/>
    </row>
    <row r="2471" spans="9:9">
      <c r="I2471" s="1"/>
    </row>
    <row r="2472" spans="9:9">
      <c r="I2472" s="1"/>
    </row>
    <row r="2473" spans="9:9">
      <c r="I2473" s="1"/>
    </row>
    <row r="2474" spans="9:9">
      <c r="I2474" s="1"/>
    </row>
    <row r="2475" spans="9:9">
      <c r="I2475" s="1"/>
    </row>
    <row r="2476" spans="9:9">
      <c r="I2476" s="1"/>
    </row>
    <row r="2477" spans="9:9">
      <c r="I2477" s="1"/>
    </row>
    <row r="2478" spans="9:9">
      <c r="I2478" s="1"/>
    </row>
    <row r="2479" spans="9:9">
      <c r="I2479" s="1"/>
    </row>
    <row r="2480" spans="9:9">
      <c r="I2480" s="1"/>
    </row>
    <row r="2481" spans="9:9">
      <c r="I2481" s="1"/>
    </row>
    <row r="2482" spans="9:9">
      <c r="I2482" s="1"/>
    </row>
    <row r="2483" spans="9:9">
      <c r="I2483" s="1"/>
    </row>
    <row r="2484" spans="9:9">
      <c r="I2484" s="1"/>
    </row>
    <row r="2485" spans="9:9">
      <c r="I2485" s="1"/>
    </row>
    <row r="2486" spans="9:9">
      <c r="I2486" s="1"/>
    </row>
    <row r="2487" spans="9:9">
      <c r="I2487" s="1"/>
    </row>
    <row r="2488" spans="9:9">
      <c r="I2488" s="1"/>
    </row>
    <row r="2489" spans="9:9">
      <c r="I2489" s="1"/>
    </row>
    <row r="2490" spans="9:9">
      <c r="I2490" s="1"/>
    </row>
    <row r="2491" spans="9:9">
      <c r="I2491" s="1"/>
    </row>
    <row r="2492" spans="9:9">
      <c r="I2492" s="1"/>
    </row>
    <row r="2493" spans="9:9">
      <c r="I2493" s="1"/>
    </row>
    <row r="2494" spans="9:9">
      <c r="I2494" s="1"/>
    </row>
    <row r="2495" spans="9:9">
      <c r="I2495" s="1"/>
    </row>
    <row r="2496" spans="9:9">
      <c r="I2496" s="1"/>
    </row>
    <row r="2497" spans="9:9">
      <c r="I2497" s="1"/>
    </row>
    <row r="2498" spans="9:9">
      <c r="I2498" s="1"/>
    </row>
    <row r="2499" spans="9:9">
      <c r="I2499" s="1"/>
    </row>
    <row r="2500" spans="9:9">
      <c r="I2500" s="1"/>
    </row>
    <row r="2501" spans="9:9">
      <c r="I2501" s="1"/>
    </row>
    <row r="2502" spans="9:9">
      <c r="I2502" s="1"/>
    </row>
    <row r="2503" spans="9:9">
      <c r="I2503" s="1"/>
    </row>
    <row r="2504" spans="9:9">
      <c r="I2504" s="1"/>
    </row>
    <row r="2505" spans="9:9">
      <c r="I2505" s="1"/>
    </row>
    <row r="2506" spans="9:9">
      <c r="I2506" s="1"/>
    </row>
    <row r="2507" spans="9:9">
      <c r="I2507" s="1"/>
    </row>
    <row r="2508" spans="9:9">
      <c r="I2508" s="1"/>
    </row>
    <row r="2509" spans="9:9">
      <c r="I2509" s="1"/>
    </row>
    <row r="2510" spans="9:9">
      <c r="I2510" s="1"/>
    </row>
    <row r="2511" spans="9:9">
      <c r="I2511" s="1"/>
    </row>
    <row r="2512" spans="9:9">
      <c r="I2512" s="1"/>
    </row>
    <row r="2513" spans="9:9">
      <c r="I2513" s="1"/>
    </row>
    <row r="2514" spans="9:9">
      <c r="I2514" s="1"/>
    </row>
    <row r="2515" spans="9:9">
      <c r="I2515" s="1"/>
    </row>
    <row r="2516" spans="9:9">
      <c r="I2516" s="1"/>
    </row>
    <row r="2517" spans="9:9">
      <c r="I2517" s="1"/>
    </row>
    <row r="2518" spans="9:9">
      <c r="I2518" s="1"/>
    </row>
    <row r="2519" spans="9:9">
      <c r="I2519" s="1"/>
    </row>
    <row r="2520" spans="9:9">
      <c r="I2520" s="1"/>
    </row>
    <row r="2521" spans="9:9">
      <c r="I2521" s="1"/>
    </row>
    <row r="2522" spans="9:9">
      <c r="I2522" s="1"/>
    </row>
    <row r="2523" spans="9:9">
      <c r="I2523" s="1"/>
    </row>
    <row r="2524" spans="9:9">
      <c r="I2524" s="1"/>
    </row>
    <row r="2525" spans="9:9">
      <c r="I2525" s="1"/>
    </row>
    <row r="2526" spans="9:9">
      <c r="I2526" s="1"/>
    </row>
    <row r="2527" spans="9:9">
      <c r="I2527" s="1"/>
    </row>
    <row r="2528" spans="9:9">
      <c r="I2528" s="1"/>
    </row>
    <row r="2529" spans="9:9">
      <c r="I2529" s="1"/>
    </row>
    <row r="2530" spans="9:9">
      <c r="I2530" s="1"/>
    </row>
    <row r="2531" spans="9:9">
      <c r="I2531" s="1"/>
    </row>
    <row r="2532" spans="9:9">
      <c r="I2532" s="1"/>
    </row>
    <row r="2533" spans="9:9">
      <c r="I2533" s="1"/>
    </row>
    <row r="2534" spans="9:9">
      <c r="I2534" s="1"/>
    </row>
    <row r="2535" spans="9:9">
      <c r="I2535" s="1"/>
    </row>
    <row r="2536" spans="9:9">
      <c r="I2536" s="1"/>
    </row>
    <row r="2537" spans="9:9">
      <c r="I2537" s="1"/>
    </row>
    <row r="2538" spans="9:9">
      <c r="I2538" s="1"/>
    </row>
    <row r="2539" spans="9:9">
      <c r="I2539" s="1"/>
    </row>
    <row r="2540" spans="9:9">
      <c r="I2540" s="1"/>
    </row>
    <row r="2541" spans="9:9">
      <c r="I2541" s="1"/>
    </row>
    <row r="2542" spans="9:9">
      <c r="I2542" s="1"/>
    </row>
    <row r="2543" spans="9:9">
      <c r="I2543" s="1"/>
    </row>
    <row r="2544" spans="9:9">
      <c r="I2544" s="1"/>
    </row>
    <row r="2545" spans="9:9">
      <c r="I2545" s="1"/>
    </row>
    <row r="2546" spans="9:9">
      <c r="I2546" s="1"/>
    </row>
    <row r="2547" spans="9:9">
      <c r="I2547" s="1"/>
    </row>
    <row r="2548" spans="9:9">
      <c r="I2548" s="1"/>
    </row>
    <row r="2549" spans="9:9">
      <c r="I2549" s="1"/>
    </row>
    <row r="2550" spans="9:9">
      <c r="I2550" s="1"/>
    </row>
    <row r="2551" spans="9:9">
      <c r="I2551" s="1"/>
    </row>
    <row r="2552" spans="9:9">
      <c r="I2552" s="1"/>
    </row>
    <row r="2553" spans="9:9">
      <c r="I2553" s="1"/>
    </row>
    <row r="2554" spans="9:9">
      <c r="I2554" s="1"/>
    </row>
    <row r="2555" spans="9:9">
      <c r="I2555" s="1"/>
    </row>
    <row r="2556" spans="9:9">
      <c r="I2556" s="1"/>
    </row>
    <row r="2557" spans="9:9">
      <c r="I2557" s="1"/>
    </row>
    <row r="2558" spans="9:9">
      <c r="I2558" s="1"/>
    </row>
    <row r="2559" spans="9:9">
      <c r="I2559" s="1"/>
    </row>
    <row r="2560" spans="9:9">
      <c r="I2560" s="1"/>
    </row>
    <row r="2561" spans="9:9">
      <c r="I2561" s="1"/>
    </row>
    <row r="2562" spans="9:9">
      <c r="I2562" s="1"/>
    </row>
    <row r="2563" spans="9:9">
      <c r="I2563" s="1"/>
    </row>
    <row r="2564" spans="9:9">
      <c r="I2564" s="1"/>
    </row>
    <row r="2565" spans="9:9">
      <c r="I2565" s="1"/>
    </row>
    <row r="2566" spans="9:9">
      <c r="I2566" s="1"/>
    </row>
    <row r="2567" spans="9:9">
      <c r="I2567" s="1"/>
    </row>
    <row r="2568" spans="9:9">
      <c r="I2568" s="1"/>
    </row>
    <row r="2569" spans="9:9">
      <c r="I2569" s="1"/>
    </row>
    <row r="2570" spans="9:9">
      <c r="I2570" s="1"/>
    </row>
    <row r="2571" spans="9:9">
      <c r="I2571" s="1"/>
    </row>
    <row r="2572" spans="9:9">
      <c r="I2572" s="1"/>
    </row>
    <row r="2573" spans="9:9">
      <c r="I2573" s="1"/>
    </row>
    <row r="2574" spans="9:9">
      <c r="I2574" s="1"/>
    </row>
    <row r="2575" spans="9:9">
      <c r="I2575" s="1"/>
    </row>
    <row r="2576" spans="9:9">
      <c r="I2576" s="1"/>
    </row>
    <row r="2577" spans="9:9">
      <c r="I2577" s="1"/>
    </row>
    <row r="2578" spans="9:9">
      <c r="I2578" s="1"/>
    </row>
    <row r="2579" spans="9:9">
      <c r="I2579" s="1"/>
    </row>
    <row r="2580" spans="9:9">
      <c r="I2580" s="1"/>
    </row>
    <row r="2581" spans="9:9">
      <c r="I2581" s="1"/>
    </row>
    <row r="2582" spans="9:9">
      <c r="I2582" s="1"/>
    </row>
    <row r="2583" spans="9:9">
      <c r="I2583" s="1"/>
    </row>
    <row r="2584" spans="9:9">
      <c r="I2584" s="1"/>
    </row>
    <row r="2585" spans="9:9">
      <c r="I2585" s="1"/>
    </row>
    <row r="2586" spans="9:9">
      <c r="I2586" s="1"/>
    </row>
    <row r="2587" spans="9:9">
      <c r="I2587" s="1"/>
    </row>
    <row r="2588" spans="9:9">
      <c r="I2588" s="1"/>
    </row>
    <row r="2589" spans="9:9">
      <c r="I2589" s="1"/>
    </row>
    <row r="2590" spans="9:9">
      <c r="I2590" s="1"/>
    </row>
    <row r="2591" spans="9:9">
      <c r="I2591" s="1"/>
    </row>
    <row r="2592" spans="9:9">
      <c r="I2592" s="1"/>
    </row>
    <row r="2593" spans="9:9">
      <c r="I2593" s="1"/>
    </row>
    <row r="2594" spans="9:9">
      <c r="I2594" s="1"/>
    </row>
    <row r="2595" spans="9:9">
      <c r="I2595" s="1"/>
    </row>
    <row r="2596" spans="9:9">
      <c r="I2596" s="1"/>
    </row>
    <row r="2597" spans="9:9">
      <c r="I2597" s="1"/>
    </row>
    <row r="2598" spans="9:9">
      <c r="I2598" s="1"/>
    </row>
    <row r="2599" spans="9:9">
      <c r="I2599" s="1"/>
    </row>
    <row r="2600" spans="9:9">
      <c r="I2600" s="1"/>
    </row>
    <row r="2601" spans="9:9">
      <c r="I2601" s="1"/>
    </row>
    <row r="2602" spans="9:9">
      <c r="I2602" s="1"/>
    </row>
    <row r="2603" spans="9:9">
      <c r="I2603" s="1"/>
    </row>
    <row r="2604" spans="9:9">
      <c r="I2604" s="1"/>
    </row>
    <row r="2605" spans="9:9">
      <c r="I2605" s="1"/>
    </row>
    <row r="2606" spans="9:9">
      <c r="I2606" s="1"/>
    </row>
    <row r="2607" spans="9:9">
      <c r="I2607" s="1"/>
    </row>
    <row r="2608" spans="9:9">
      <c r="I2608" s="1"/>
    </row>
    <row r="2609" spans="9:9">
      <c r="I2609" s="1"/>
    </row>
    <row r="2610" spans="9:9">
      <c r="I2610" s="1"/>
    </row>
    <row r="2611" spans="9:9">
      <c r="I2611" s="1"/>
    </row>
    <row r="2612" spans="9:9">
      <c r="I2612" s="1"/>
    </row>
    <row r="2613" spans="9:9">
      <c r="I2613" s="1"/>
    </row>
    <row r="2614" spans="9:9">
      <c r="I2614" s="1"/>
    </row>
    <row r="2615" spans="9:9">
      <c r="I2615" s="1"/>
    </row>
    <row r="2616" spans="9:9">
      <c r="I2616" s="1"/>
    </row>
    <row r="2617" spans="9:9">
      <c r="I2617" s="1"/>
    </row>
    <row r="2618" spans="9:9">
      <c r="I2618" s="1"/>
    </row>
    <row r="2619" spans="9:9">
      <c r="I2619" s="1"/>
    </row>
    <row r="2620" spans="9:9">
      <c r="I2620" s="1"/>
    </row>
    <row r="2621" spans="9:9">
      <c r="I2621" s="1"/>
    </row>
    <row r="2622" spans="9:9">
      <c r="I2622" s="1"/>
    </row>
    <row r="2623" spans="9:9">
      <c r="I2623" s="1"/>
    </row>
    <row r="2624" spans="9:9">
      <c r="I2624" s="1"/>
    </row>
    <row r="2625" spans="9:9">
      <c r="I2625" s="1"/>
    </row>
    <row r="2626" spans="9:9">
      <c r="I2626" s="1"/>
    </row>
    <row r="2627" spans="9:9">
      <c r="I2627" s="1"/>
    </row>
    <row r="2628" spans="9:9">
      <c r="I2628" s="1"/>
    </row>
    <row r="2629" spans="9:9">
      <c r="I2629" s="1"/>
    </row>
    <row r="2630" spans="9:9">
      <c r="I2630" s="1"/>
    </row>
    <row r="2631" spans="9:9">
      <c r="I2631" s="1"/>
    </row>
    <row r="2632" spans="9:9">
      <c r="I2632" s="1"/>
    </row>
    <row r="2633" spans="9:9">
      <c r="I2633" s="1"/>
    </row>
    <row r="2634" spans="9:9">
      <c r="I2634" s="1"/>
    </row>
    <row r="2635" spans="9:9">
      <c r="I2635" s="1"/>
    </row>
    <row r="2636" spans="9:9">
      <c r="I2636" s="1"/>
    </row>
    <row r="2637" spans="9:9">
      <c r="I2637" s="1"/>
    </row>
    <row r="2638" spans="9:9">
      <c r="I2638" s="1"/>
    </row>
    <row r="2639" spans="9:9">
      <c r="I2639" s="1"/>
    </row>
    <row r="2640" spans="9:9">
      <c r="I2640" s="1"/>
    </row>
    <row r="2641" spans="9:9">
      <c r="I2641" s="1"/>
    </row>
    <row r="2642" spans="9:9">
      <c r="I2642" s="1"/>
    </row>
    <row r="2643" spans="9:9">
      <c r="I2643" s="1"/>
    </row>
    <row r="2644" spans="9:9">
      <c r="I2644" s="1"/>
    </row>
    <row r="2645" spans="9:9">
      <c r="I2645" s="1"/>
    </row>
    <row r="2646" spans="9:9">
      <c r="I2646" s="1"/>
    </row>
    <row r="2647" spans="9:9">
      <c r="I2647" s="1"/>
    </row>
    <row r="2648" spans="9:9">
      <c r="I2648" s="1"/>
    </row>
    <row r="2649" spans="9:9">
      <c r="I2649" s="1"/>
    </row>
    <row r="2650" spans="9:9">
      <c r="I2650" s="1"/>
    </row>
    <row r="2651" spans="9:9">
      <c r="I2651" s="1"/>
    </row>
    <row r="2652" spans="9:9">
      <c r="I2652" s="1"/>
    </row>
    <row r="2653" spans="9:9">
      <c r="I2653" s="1"/>
    </row>
    <row r="2654" spans="9:9">
      <c r="I2654" s="1"/>
    </row>
    <row r="2655" spans="9:9">
      <c r="I2655" s="1"/>
    </row>
    <row r="2656" spans="9:9">
      <c r="I2656" s="1"/>
    </row>
    <row r="2657" spans="9:9">
      <c r="I2657" s="1"/>
    </row>
    <row r="2658" spans="9:9">
      <c r="I2658" s="1"/>
    </row>
    <row r="2659" spans="9:9">
      <c r="I2659" s="1"/>
    </row>
    <row r="2660" spans="9:9">
      <c r="I2660" s="1"/>
    </row>
    <row r="2661" spans="9:9">
      <c r="I2661" s="1"/>
    </row>
    <row r="2662" spans="9:9">
      <c r="I2662" s="1"/>
    </row>
    <row r="2663" spans="9:9">
      <c r="I2663" s="1"/>
    </row>
    <row r="2664" spans="9:9">
      <c r="I2664" s="1"/>
    </row>
    <row r="2665" spans="9:9">
      <c r="I2665" s="1"/>
    </row>
    <row r="2666" spans="9:9">
      <c r="I2666" s="1"/>
    </row>
    <row r="2667" spans="9:9">
      <c r="I2667" s="1"/>
    </row>
    <row r="2668" spans="9:9">
      <c r="I2668" s="1"/>
    </row>
    <row r="2669" spans="9:9">
      <c r="I2669" s="1"/>
    </row>
    <row r="2670" spans="9:9">
      <c r="I2670" s="1"/>
    </row>
    <row r="2671" spans="9:9">
      <c r="I2671" s="1"/>
    </row>
    <row r="2672" spans="9:9">
      <c r="I2672" s="1"/>
    </row>
    <row r="2673" spans="9:9">
      <c r="I2673" s="1"/>
    </row>
    <row r="2674" spans="9:9">
      <c r="I2674" s="1"/>
    </row>
    <row r="2675" spans="9:9">
      <c r="I2675" s="1"/>
    </row>
    <row r="2676" spans="9:9">
      <c r="I2676" s="1"/>
    </row>
    <row r="2677" spans="9:9">
      <c r="I2677" s="1"/>
    </row>
    <row r="2678" spans="9:9">
      <c r="I2678" s="1"/>
    </row>
    <row r="2679" spans="9:9">
      <c r="I2679" s="1"/>
    </row>
    <row r="2680" spans="9:9">
      <c r="I2680" s="1"/>
    </row>
    <row r="2681" spans="9:9">
      <c r="I2681" s="1"/>
    </row>
    <row r="2682" spans="9:9">
      <c r="I2682" s="1"/>
    </row>
    <row r="2683" spans="9:9">
      <c r="I2683" s="1"/>
    </row>
    <row r="2684" spans="9:9">
      <c r="I2684" s="1"/>
    </row>
    <row r="2685" spans="9:9">
      <c r="I2685" s="1"/>
    </row>
    <row r="2686" spans="9:9">
      <c r="I2686" s="1"/>
    </row>
    <row r="2687" spans="9:9">
      <c r="I2687" s="1"/>
    </row>
    <row r="2688" spans="9:9">
      <c r="I2688" s="1"/>
    </row>
    <row r="2689" spans="9:9">
      <c r="I2689" s="1"/>
    </row>
    <row r="2690" spans="9:9">
      <c r="I2690" s="1"/>
    </row>
    <row r="2691" spans="9:9">
      <c r="I2691" s="1"/>
    </row>
    <row r="2692" spans="9:9">
      <c r="I2692" s="1"/>
    </row>
    <row r="2693" spans="9:9">
      <c r="I2693" s="1"/>
    </row>
    <row r="2694" spans="9:9">
      <c r="I2694" s="1"/>
    </row>
    <row r="2695" spans="9:9">
      <c r="I2695" s="1"/>
    </row>
    <row r="2696" spans="9:9">
      <c r="I2696" s="1"/>
    </row>
    <row r="2697" spans="9:9">
      <c r="I2697" s="1"/>
    </row>
    <row r="2698" spans="9:9">
      <c r="I2698" s="1"/>
    </row>
    <row r="2699" spans="9:9">
      <c r="I2699" s="1"/>
    </row>
    <row r="2700" spans="9:9">
      <c r="I2700" s="1"/>
    </row>
    <row r="2701" spans="9:9">
      <c r="I2701" s="1"/>
    </row>
    <row r="2702" spans="9:9">
      <c r="I2702" s="1"/>
    </row>
    <row r="2703" spans="9:9">
      <c r="I2703" s="1"/>
    </row>
    <row r="2704" spans="9:9">
      <c r="I2704" s="1"/>
    </row>
    <row r="2705" spans="9:9">
      <c r="I2705" s="1"/>
    </row>
    <row r="2706" spans="9:9">
      <c r="I2706" s="1"/>
    </row>
    <row r="2707" spans="9:9">
      <c r="I2707" s="1"/>
    </row>
    <row r="2708" spans="9:9">
      <c r="I2708" s="1"/>
    </row>
    <row r="2709" spans="9:9">
      <c r="I2709" s="1"/>
    </row>
    <row r="2710" spans="9:9">
      <c r="I2710" s="1"/>
    </row>
    <row r="2711" spans="9:9">
      <c r="I2711" s="1"/>
    </row>
    <row r="2712" spans="9:9">
      <c r="I2712" s="1"/>
    </row>
    <row r="2713" spans="9:9">
      <c r="I2713" s="1"/>
    </row>
    <row r="2714" spans="9:9">
      <c r="I2714" s="1"/>
    </row>
    <row r="2715" spans="9:9">
      <c r="I2715" s="1"/>
    </row>
    <row r="2716" spans="9:9">
      <c r="I2716" s="1"/>
    </row>
    <row r="2717" spans="9:9">
      <c r="I2717" s="1"/>
    </row>
    <row r="2718" spans="9:9">
      <c r="I2718" s="1"/>
    </row>
    <row r="2719" spans="9:9">
      <c r="I2719" s="1"/>
    </row>
    <row r="2720" spans="9:9">
      <c r="I2720" s="1"/>
    </row>
    <row r="2721" spans="9:9">
      <c r="I2721" s="1"/>
    </row>
    <row r="2722" spans="9:9">
      <c r="I2722" s="1"/>
    </row>
    <row r="2723" spans="9:9">
      <c r="I2723" s="1"/>
    </row>
    <row r="2724" spans="9:9">
      <c r="I2724" s="1"/>
    </row>
    <row r="2725" spans="9:9">
      <c r="I2725" s="1"/>
    </row>
    <row r="2726" spans="9:9">
      <c r="I2726" s="1"/>
    </row>
    <row r="2727" spans="9:9">
      <c r="I2727" s="1"/>
    </row>
    <row r="2728" spans="9:9">
      <c r="I2728" s="1"/>
    </row>
    <row r="2729" spans="9:9">
      <c r="I2729" s="1"/>
    </row>
    <row r="2730" spans="9:9">
      <c r="I2730" s="1"/>
    </row>
    <row r="2731" spans="9:9">
      <c r="I2731" s="1"/>
    </row>
    <row r="2732" spans="9:9">
      <c r="I2732" s="1"/>
    </row>
    <row r="2733" spans="9:9">
      <c r="I2733" s="1"/>
    </row>
    <row r="2734" spans="9:9">
      <c r="I2734" s="1"/>
    </row>
    <row r="2735" spans="9:9">
      <c r="I2735" s="1"/>
    </row>
    <row r="2736" spans="9:9">
      <c r="I2736" s="1"/>
    </row>
    <row r="2737" spans="9:9">
      <c r="I2737" s="1"/>
    </row>
    <row r="2738" spans="9:9">
      <c r="I2738" s="1"/>
    </row>
    <row r="2739" spans="9:9">
      <c r="I2739" s="1"/>
    </row>
    <row r="2740" spans="9:9">
      <c r="I2740" s="1"/>
    </row>
    <row r="2741" spans="9:9">
      <c r="I2741" s="1"/>
    </row>
    <row r="2742" spans="9:9">
      <c r="I2742" s="1"/>
    </row>
    <row r="2743" spans="9:9">
      <c r="I2743" s="1"/>
    </row>
    <row r="2744" spans="9:9">
      <c r="I2744" s="1"/>
    </row>
    <row r="2745" spans="9:9">
      <c r="I2745" s="1"/>
    </row>
    <row r="2746" spans="9:9">
      <c r="I2746" s="1"/>
    </row>
    <row r="2747" spans="9:9">
      <c r="I2747" s="1"/>
    </row>
    <row r="2748" spans="9:9">
      <c r="I2748" s="1"/>
    </row>
    <row r="2749" spans="9:9">
      <c r="I2749" s="1"/>
    </row>
    <row r="2750" spans="9:9">
      <c r="I2750" s="1"/>
    </row>
    <row r="2751" spans="9:9">
      <c r="I2751" s="1"/>
    </row>
    <row r="2752" spans="9:9">
      <c r="I2752" s="1"/>
    </row>
    <row r="2753" spans="9:9">
      <c r="I2753" s="1"/>
    </row>
    <row r="2754" spans="9:9">
      <c r="I2754" s="1"/>
    </row>
    <row r="2755" spans="9:9">
      <c r="I2755" s="1"/>
    </row>
    <row r="2756" spans="9:9">
      <c r="I2756" s="1"/>
    </row>
    <row r="2757" spans="9:9">
      <c r="I2757" s="1"/>
    </row>
    <row r="2758" spans="9:9">
      <c r="I2758" s="1"/>
    </row>
    <row r="2759" spans="9:9">
      <c r="I2759" s="1"/>
    </row>
    <row r="2760" spans="9:9">
      <c r="I2760" s="1"/>
    </row>
    <row r="2761" spans="9:9">
      <c r="I2761" s="1"/>
    </row>
    <row r="2762" spans="9:9">
      <c r="I2762" s="1"/>
    </row>
    <row r="2763" spans="9:9">
      <c r="I2763" s="1"/>
    </row>
    <row r="2764" spans="9:9">
      <c r="I2764" s="1"/>
    </row>
    <row r="2765" spans="9:9">
      <c r="I2765" s="1"/>
    </row>
    <row r="2766" spans="9:9">
      <c r="I2766" s="1"/>
    </row>
    <row r="2767" spans="9:9">
      <c r="I2767" s="1"/>
    </row>
    <row r="2768" spans="9:9">
      <c r="I2768" s="1"/>
    </row>
    <row r="2769" spans="9:9">
      <c r="I2769" s="1"/>
    </row>
    <row r="2770" spans="9:9">
      <c r="I2770" s="1"/>
    </row>
    <row r="2771" spans="9:9">
      <c r="I2771" s="1"/>
    </row>
    <row r="2772" spans="9:9">
      <c r="I2772" s="1"/>
    </row>
    <row r="2773" spans="9:9">
      <c r="I2773" s="1"/>
    </row>
    <row r="2774" spans="9:9">
      <c r="I2774" s="1"/>
    </row>
    <row r="2775" spans="9:9">
      <c r="I2775" s="1"/>
    </row>
    <row r="2776" spans="9:9">
      <c r="I2776" s="1"/>
    </row>
    <row r="2777" spans="9:9">
      <c r="I2777" s="1"/>
    </row>
    <row r="2778" spans="9:9">
      <c r="I2778" s="1"/>
    </row>
    <row r="2779" spans="9:9">
      <c r="I2779" s="1"/>
    </row>
    <row r="2780" spans="9:9">
      <c r="I2780" s="1"/>
    </row>
    <row r="2781" spans="9:9">
      <c r="I2781" s="1"/>
    </row>
    <row r="2782" spans="9:9">
      <c r="I2782" s="1"/>
    </row>
    <row r="2783" spans="9:9">
      <c r="I2783" s="1"/>
    </row>
    <row r="2784" spans="9:9">
      <c r="I2784" s="1"/>
    </row>
    <row r="2785" spans="9:9">
      <c r="I2785" s="1"/>
    </row>
    <row r="2786" spans="9:9">
      <c r="I2786" s="1"/>
    </row>
    <row r="2787" spans="9:9">
      <c r="I2787" s="1"/>
    </row>
    <row r="2788" spans="9:9">
      <c r="I2788" s="1"/>
    </row>
    <row r="2789" spans="9:9">
      <c r="I2789" s="1"/>
    </row>
    <row r="2790" spans="9:9">
      <c r="I2790" s="1"/>
    </row>
    <row r="2791" spans="9:9">
      <c r="I2791" s="1"/>
    </row>
    <row r="2792" spans="9:9">
      <c r="I2792" s="1"/>
    </row>
    <row r="2793" spans="9:9">
      <c r="I2793" s="1"/>
    </row>
    <row r="2794" spans="9:9">
      <c r="I2794" s="1"/>
    </row>
    <row r="2795" spans="9:9">
      <c r="I2795" s="1"/>
    </row>
    <row r="2796" spans="9:9">
      <c r="I2796" s="1"/>
    </row>
    <row r="2797" spans="9:9">
      <c r="I2797" s="1"/>
    </row>
    <row r="2798" spans="9:9">
      <c r="I2798" s="1"/>
    </row>
    <row r="2799" spans="9:9">
      <c r="I2799" s="1"/>
    </row>
    <row r="2800" spans="9:9">
      <c r="I2800" s="1"/>
    </row>
    <row r="2801" spans="9:9">
      <c r="I2801" s="1"/>
    </row>
    <row r="2802" spans="9:9">
      <c r="I2802" s="1"/>
    </row>
    <row r="2803" spans="9:9">
      <c r="I2803" s="1"/>
    </row>
    <row r="2804" spans="9:9">
      <c r="I2804" s="1"/>
    </row>
    <row r="2805" spans="9:9">
      <c r="I2805" s="1"/>
    </row>
    <row r="2806" spans="9:9">
      <c r="I2806" s="1"/>
    </row>
    <row r="2807" spans="9:9">
      <c r="I2807" s="1"/>
    </row>
    <row r="2808" spans="9:9">
      <c r="I2808" s="1"/>
    </row>
    <row r="2809" spans="9:9">
      <c r="I2809" s="1"/>
    </row>
    <row r="2810" spans="9:9">
      <c r="I2810" s="1"/>
    </row>
    <row r="2811" spans="9:9">
      <c r="I2811" s="1"/>
    </row>
    <row r="2812" spans="9:9">
      <c r="I2812" s="1"/>
    </row>
    <row r="2813" spans="9:9">
      <c r="I2813" s="1"/>
    </row>
    <row r="2814" spans="9:9">
      <c r="I2814" s="1"/>
    </row>
    <row r="2815" spans="9:9">
      <c r="I2815" s="1"/>
    </row>
    <row r="2816" spans="9:9">
      <c r="I2816" s="1"/>
    </row>
    <row r="2817" spans="9:9">
      <c r="I2817" s="1"/>
    </row>
    <row r="2818" spans="9:9">
      <c r="I2818" s="1"/>
    </row>
    <row r="2819" spans="9:9">
      <c r="I2819" s="1"/>
    </row>
    <row r="2820" spans="9:9">
      <c r="I2820" s="1"/>
    </row>
    <row r="2821" spans="9:9">
      <c r="I2821" s="1"/>
    </row>
    <row r="2822" spans="9:9">
      <c r="I2822" s="1"/>
    </row>
    <row r="2823" spans="9:9">
      <c r="I2823" s="1"/>
    </row>
    <row r="2824" spans="9:9">
      <c r="I2824" s="1"/>
    </row>
    <row r="2825" spans="9:9">
      <c r="I2825" s="1"/>
    </row>
    <row r="2826" spans="9:9">
      <c r="I2826" s="1"/>
    </row>
    <row r="2827" spans="9:9">
      <c r="I2827" s="1"/>
    </row>
    <row r="2828" spans="9:9">
      <c r="I2828" s="1"/>
    </row>
    <row r="2829" spans="9:9">
      <c r="I2829" s="1"/>
    </row>
    <row r="2830" spans="9:9">
      <c r="I2830" s="1"/>
    </row>
    <row r="2831" spans="9:9">
      <c r="I2831" s="1"/>
    </row>
    <row r="2832" spans="9:9">
      <c r="I2832" s="1"/>
    </row>
    <row r="2833" spans="9:9">
      <c r="I2833" s="1"/>
    </row>
    <row r="2834" spans="9:9">
      <c r="I2834" s="1"/>
    </row>
    <row r="2835" spans="9:9">
      <c r="I2835" s="1"/>
    </row>
    <row r="2836" spans="9:9">
      <c r="I2836" s="1"/>
    </row>
    <row r="2837" spans="9:9">
      <c r="I2837" s="1"/>
    </row>
    <row r="2838" spans="9:9">
      <c r="I2838" s="1"/>
    </row>
    <row r="2839" spans="9:9">
      <c r="I2839" s="1"/>
    </row>
    <row r="2840" spans="9:9">
      <c r="I2840" s="1"/>
    </row>
    <row r="2841" spans="9:9">
      <c r="I2841" s="1"/>
    </row>
    <row r="2842" spans="9:9">
      <c r="I2842" s="1"/>
    </row>
    <row r="2843" spans="9:9">
      <c r="I2843" s="1"/>
    </row>
    <row r="2844" spans="9:9">
      <c r="I2844" s="1"/>
    </row>
    <row r="2845" spans="9:9">
      <c r="I2845" s="1"/>
    </row>
    <row r="2846" spans="9:9">
      <c r="I2846" s="1"/>
    </row>
    <row r="2847" spans="9:9">
      <c r="I2847" s="1"/>
    </row>
    <row r="2848" spans="9:9">
      <c r="I2848" s="1"/>
    </row>
    <row r="2849" spans="9:9">
      <c r="I2849" s="1"/>
    </row>
    <row r="2850" spans="9:9">
      <c r="I2850" s="1"/>
    </row>
    <row r="2851" spans="9:9">
      <c r="I2851" s="1"/>
    </row>
    <row r="2852" spans="9:9">
      <c r="I2852" s="1"/>
    </row>
    <row r="2853" spans="9:9">
      <c r="I2853" s="1"/>
    </row>
    <row r="2854" spans="9:9">
      <c r="I2854" s="1"/>
    </row>
    <row r="2855" spans="9:9">
      <c r="I2855" s="1"/>
    </row>
    <row r="2856" spans="9:9">
      <c r="I2856" s="1"/>
    </row>
    <row r="2857" spans="9:9">
      <c r="I2857" s="1"/>
    </row>
    <row r="2858" spans="9:9">
      <c r="I2858" s="1"/>
    </row>
    <row r="2859" spans="9:9">
      <c r="I2859" s="1"/>
    </row>
    <row r="2860" spans="9:9">
      <c r="I2860" s="1"/>
    </row>
    <row r="2861" spans="9:9">
      <c r="I2861" s="1"/>
    </row>
    <row r="2862" spans="9:9">
      <c r="I2862" s="1"/>
    </row>
    <row r="2863" spans="9:9">
      <c r="I2863" s="1"/>
    </row>
    <row r="2864" spans="9:9">
      <c r="I2864" s="1"/>
    </row>
    <row r="2865" spans="9:9">
      <c r="I2865" s="1"/>
    </row>
    <row r="2866" spans="9:9">
      <c r="I2866" s="1"/>
    </row>
    <row r="2867" spans="9:9">
      <c r="I2867" s="1"/>
    </row>
    <row r="2868" spans="9:9">
      <c r="I2868" s="1"/>
    </row>
    <row r="2869" spans="9:9">
      <c r="I2869" s="1"/>
    </row>
    <row r="2870" spans="9:9">
      <c r="I2870" s="1"/>
    </row>
    <row r="2871" spans="9:9">
      <c r="I2871" s="1"/>
    </row>
    <row r="2872" spans="9:9">
      <c r="I2872" s="1"/>
    </row>
    <row r="2873" spans="9:9">
      <c r="I2873" s="1"/>
    </row>
    <row r="2874" spans="9:9">
      <c r="I2874" s="1"/>
    </row>
    <row r="2875" spans="9:9">
      <c r="I2875" s="1"/>
    </row>
    <row r="2876" spans="9:9">
      <c r="I2876" s="1"/>
    </row>
    <row r="2877" spans="9:9">
      <c r="I2877" s="1"/>
    </row>
    <row r="2878" spans="9:9">
      <c r="I2878" s="1"/>
    </row>
    <row r="2879" spans="9:9">
      <c r="I2879" s="1"/>
    </row>
    <row r="2880" spans="9:9">
      <c r="I2880" s="1"/>
    </row>
    <row r="2881" spans="9:9">
      <c r="I2881" s="1"/>
    </row>
    <row r="2882" spans="9:9">
      <c r="I2882" s="1"/>
    </row>
    <row r="2883" spans="9:9">
      <c r="I2883" s="1"/>
    </row>
    <row r="2884" spans="9:9">
      <c r="I2884" s="1"/>
    </row>
    <row r="2885" spans="9:9">
      <c r="I2885" s="1"/>
    </row>
    <row r="2886" spans="9:9">
      <c r="I2886" s="1"/>
    </row>
    <row r="2887" spans="9:9">
      <c r="I2887" s="1"/>
    </row>
    <row r="2888" spans="9:9">
      <c r="I2888" s="1"/>
    </row>
    <row r="2889" spans="9:9">
      <c r="I2889" s="1"/>
    </row>
    <row r="2890" spans="9:9">
      <c r="I2890" s="1"/>
    </row>
    <row r="2891" spans="9:9">
      <c r="I2891" s="1"/>
    </row>
    <row r="2892" spans="9:9">
      <c r="I2892" s="1"/>
    </row>
    <row r="2893" spans="9:9">
      <c r="I2893" s="1"/>
    </row>
    <row r="2894" spans="9:9">
      <c r="I2894" s="1"/>
    </row>
    <row r="2895" spans="9:9">
      <c r="I2895" s="1"/>
    </row>
    <row r="2896" spans="9:9">
      <c r="I2896" s="1"/>
    </row>
    <row r="2897" spans="9:9">
      <c r="I2897" s="1"/>
    </row>
    <row r="2898" spans="9:9">
      <c r="I2898" s="1"/>
    </row>
    <row r="2899" spans="9:9">
      <c r="I2899" s="1"/>
    </row>
    <row r="2900" spans="9:9">
      <c r="I2900" s="1"/>
    </row>
    <row r="2901" spans="9:9">
      <c r="I2901" s="1"/>
    </row>
    <row r="2902" spans="9:9">
      <c r="I2902" s="1"/>
    </row>
    <row r="2903" spans="9:9">
      <c r="I2903" s="1"/>
    </row>
    <row r="2904" spans="9:9">
      <c r="I2904" s="1"/>
    </row>
    <row r="2905" spans="9:9">
      <c r="I2905" s="1"/>
    </row>
    <row r="2906" spans="9:9">
      <c r="I2906" s="1"/>
    </row>
    <row r="2907" spans="9:9">
      <c r="I2907" s="1"/>
    </row>
    <row r="2908" spans="9:9">
      <c r="I2908" s="1"/>
    </row>
    <row r="2909" spans="9:9">
      <c r="I2909" s="1"/>
    </row>
    <row r="2910" spans="9:9">
      <c r="I2910" s="1"/>
    </row>
    <row r="2911" spans="9:9">
      <c r="I2911" s="1"/>
    </row>
    <row r="2912" spans="9:9">
      <c r="I2912" s="1"/>
    </row>
    <row r="2913" spans="9:9">
      <c r="I2913" s="1"/>
    </row>
    <row r="2914" spans="9:9">
      <c r="I2914" s="1"/>
    </row>
    <row r="2915" spans="9:9">
      <c r="I2915" s="1"/>
    </row>
    <row r="2916" spans="9:9">
      <c r="I2916" s="1"/>
    </row>
    <row r="2917" spans="9:9">
      <c r="I2917" s="1"/>
    </row>
    <row r="2918" spans="9:9">
      <c r="I2918" s="1"/>
    </row>
    <row r="2919" spans="9:9">
      <c r="I2919" s="1"/>
    </row>
    <row r="2920" spans="9:9">
      <c r="I2920" s="1"/>
    </row>
    <row r="2921" spans="9:9">
      <c r="I2921" s="1"/>
    </row>
    <row r="2922" spans="9:9">
      <c r="I2922" s="1"/>
    </row>
    <row r="2923" spans="9:9">
      <c r="I2923" s="1"/>
    </row>
    <row r="2924" spans="9:9">
      <c r="I2924" s="1"/>
    </row>
    <row r="2925" spans="9:9">
      <c r="I2925" s="1"/>
    </row>
    <row r="2926" spans="9:9">
      <c r="I2926" s="1"/>
    </row>
    <row r="2927" spans="9:9">
      <c r="I2927" s="1"/>
    </row>
    <row r="2928" spans="9:9">
      <c r="I2928" s="1"/>
    </row>
    <row r="2929" spans="9:9">
      <c r="I2929" s="1"/>
    </row>
    <row r="2930" spans="9:9">
      <c r="I2930" s="1"/>
    </row>
    <row r="2931" spans="9:9">
      <c r="I2931" s="1"/>
    </row>
    <row r="2932" spans="9:9">
      <c r="I2932" s="1"/>
    </row>
    <row r="2933" spans="9:9">
      <c r="I2933" s="1"/>
    </row>
    <row r="2934" spans="9:9">
      <c r="I2934" s="1"/>
    </row>
    <row r="2935" spans="9:9">
      <c r="I2935" s="1"/>
    </row>
    <row r="2936" spans="9:9">
      <c r="I2936" s="1"/>
    </row>
    <row r="2937" spans="9:9">
      <c r="I2937" s="1"/>
    </row>
    <row r="2938" spans="9:9">
      <c r="I2938" s="1"/>
    </row>
    <row r="2939" spans="9:9">
      <c r="I2939" s="1"/>
    </row>
    <row r="2940" spans="9:9">
      <c r="I2940" s="1"/>
    </row>
    <row r="2941" spans="9:9">
      <c r="I2941" s="1"/>
    </row>
    <row r="2942" spans="9:9">
      <c r="I2942" s="1"/>
    </row>
    <row r="2943" spans="9:9">
      <c r="I2943" s="1"/>
    </row>
    <row r="2944" spans="9:9">
      <c r="I2944" s="1"/>
    </row>
    <row r="2945" spans="9:9">
      <c r="I2945" s="1"/>
    </row>
    <row r="2946" spans="9:9">
      <c r="I2946" s="1"/>
    </row>
    <row r="2947" spans="9:9">
      <c r="I2947" s="1"/>
    </row>
    <row r="2948" spans="9:9">
      <c r="I2948" s="1"/>
    </row>
    <row r="2949" spans="9:9">
      <c r="I2949" s="1"/>
    </row>
    <row r="2950" spans="9:9">
      <c r="I2950" s="1"/>
    </row>
    <row r="2951" spans="9:9">
      <c r="I2951" s="1"/>
    </row>
    <row r="2952" spans="9:9">
      <c r="I2952" s="1"/>
    </row>
    <row r="2953" spans="9:9">
      <c r="I2953" s="1"/>
    </row>
    <row r="2954" spans="9:9">
      <c r="I2954" s="1"/>
    </row>
    <row r="2955" spans="9:9">
      <c r="I2955" s="1"/>
    </row>
    <row r="2956" spans="9:9">
      <c r="I2956" s="1"/>
    </row>
    <row r="2957" spans="9:9">
      <c r="I2957" s="1"/>
    </row>
    <row r="2958" spans="9:9">
      <c r="I2958" s="1"/>
    </row>
    <row r="2959" spans="9:9">
      <c r="I2959" s="1"/>
    </row>
    <row r="2960" spans="9:9">
      <c r="I2960" s="1"/>
    </row>
    <row r="2961" spans="9:9">
      <c r="I2961" s="1"/>
    </row>
    <row r="2962" spans="9:9">
      <c r="I2962" s="1"/>
    </row>
    <row r="2963" spans="9:9">
      <c r="I2963" s="1"/>
    </row>
    <row r="2964" spans="9:9">
      <c r="I2964" s="1"/>
    </row>
    <row r="2965" spans="9:9">
      <c r="I2965" s="1"/>
    </row>
    <row r="2966" spans="9:9">
      <c r="I2966" s="1"/>
    </row>
    <row r="2967" spans="9:9">
      <c r="I2967" s="1"/>
    </row>
    <row r="2968" spans="9:9">
      <c r="I2968" s="1"/>
    </row>
    <row r="2969" spans="9:9">
      <c r="I2969" s="1"/>
    </row>
    <row r="2970" spans="9:9">
      <c r="I2970" s="1"/>
    </row>
    <row r="2971" spans="9:9">
      <c r="I2971" s="1"/>
    </row>
    <row r="2972" spans="9:9">
      <c r="I2972" s="1"/>
    </row>
    <row r="2973" spans="9:9">
      <c r="I2973" s="1"/>
    </row>
    <row r="2974" spans="9:9">
      <c r="I2974" s="1"/>
    </row>
    <row r="2975" spans="9:9">
      <c r="I2975" s="1"/>
    </row>
    <row r="2976" spans="9:9">
      <c r="I2976" s="1"/>
    </row>
    <row r="2977" spans="9:9">
      <c r="I2977" s="1"/>
    </row>
    <row r="2978" spans="9:9">
      <c r="I2978" s="1"/>
    </row>
    <row r="2979" spans="9:9">
      <c r="I2979" s="1"/>
    </row>
    <row r="2980" spans="9:9">
      <c r="I2980" s="1"/>
    </row>
    <row r="2981" spans="9:9">
      <c r="I2981" s="1"/>
    </row>
    <row r="2982" spans="9:9">
      <c r="I2982" s="1"/>
    </row>
    <row r="2983" spans="9:9">
      <c r="I2983" s="1"/>
    </row>
    <row r="2984" spans="9:9">
      <c r="I2984" s="1"/>
    </row>
    <row r="2985" spans="9:9">
      <c r="I2985" s="1"/>
    </row>
    <row r="2986" spans="9:9">
      <c r="I2986" s="1"/>
    </row>
    <row r="2987" spans="9:9">
      <c r="I2987" s="1"/>
    </row>
    <row r="2988" spans="9:9">
      <c r="I2988" s="1"/>
    </row>
    <row r="2989" spans="9:9">
      <c r="I2989" s="1"/>
    </row>
    <row r="2990" spans="9:9">
      <c r="I2990" s="1"/>
    </row>
    <row r="2991" spans="9:9">
      <c r="I2991" s="1"/>
    </row>
    <row r="2992" spans="9:9">
      <c r="I2992" s="1"/>
    </row>
    <row r="2993" spans="9:9">
      <c r="I2993" s="1"/>
    </row>
    <row r="2994" spans="9:9">
      <c r="I2994" s="1"/>
    </row>
    <row r="2995" spans="9:9">
      <c r="I2995" s="1"/>
    </row>
    <row r="2996" spans="9:9">
      <c r="I2996" s="1"/>
    </row>
    <row r="2997" spans="9:9">
      <c r="I2997" s="1"/>
    </row>
    <row r="2998" spans="9:9">
      <c r="I2998" s="1"/>
    </row>
    <row r="2999" spans="9:9">
      <c r="I2999" s="1"/>
    </row>
    <row r="3000" spans="9:9">
      <c r="I3000" s="1"/>
    </row>
    <row r="3001" spans="9:9">
      <c r="I3001" s="1"/>
    </row>
    <row r="3002" spans="9:9">
      <c r="I3002" s="1"/>
    </row>
    <row r="3003" spans="9:9">
      <c r="I3003" s="1"/>
    </row>
    <row r="3004" spans="9:9">
      <c r="I3004" s="1"/>
    </row>
    <row r="3005" spans="9:9">
      <c r="I3005" s="1"/>
    </row>
    <row r="3006" spans="9:9">
      <c r="I3006" s="1"/>
    </row>
    <row r="3007" spans="9:9">
      <c r="I3007" s="1"/>
    </row>
    <row r="3008" spans="9:9">
      <c r="I3008" s="1"/>
    </row>
    <row r="3009" spans="9:9">
      <c r="I3009" s="1"/>
    </row>
    <row r="3010" spans="9:9">
      <c r="I3010" s="1"/>
    </row>
    <row r="3011" spans="9:9">
      <c r="I3011" s="1"/>
    </row>
    <row r="3012" spans="9:9">
      <c r="I3012" s="1"/>
    </row>
    <row r="3013" spans="9:9">
      <c r="I3013" s="1"/>
    </row>
    <row r="3014" spans="9:9">
      <c r="I3014" s="1"/>
    </row>
    <row r="3015" spans="9:9">
      <c r="I3015" s="1"/>
    </row>
    <row r="3016" spans="9:9">
      <c r="I3016" s="1"/>
    </row>
    <row r="3017" spans="9:9">
      <c r="I3017" s="1"/>
    </row>
    <row r="3018" spans="9:9">
      <c r="I3018" s="1"/>
    </row>
    <row r="3019" spans="9:9">
      <c r="I3019" s="1"/>
    </row>
    <row r="3020" spans="9:9">
      <c r="I3020" s="1"/>
    </row>
    <row r="3021" spans="9:9">
      <c r="I3021" s="1"/>
    </row>
    <row r="3022" spans="9:9">
      <c r="I3022" s="1"/>
    </row>
    <row r="3023" spans="9:9">
      <c r="I3023" s="1"/>
    </row>
    <row r="3024" spans="9:9">
      <c r="I3024" s="1"/>
    </row>
    <row r="3025" spans="9:9">
      <c r="I3025" s="1"/>
    </row>
    <row r="3026" spans="9:9">
      <c r="I3026" s="1"/>
    </row>
    <row r="3027" spans="9:9">
      <c r="I3027" s="1"/>
    </row>
    <row r="3028" spans="9:9">
      <c r="I3028" s="1"/>
    </row>
    <row r="3029" spans="9:9">
      <c r="I3029" s="1"/>
    </row>
    <row r="3030" spans="9:9">
      <c r="I3030" s="1"/>
    </row>
    <row r="3031" spans="9:9">
      <c r="I3031" s="1"/>
    </row>
    <row r="3032" spans="9:9">
      <c r="I3032" s="1"/>
    </row>
    <row r="3033" spans="9:9">
      <c r="I3033" s="1"/>
    </row>
    <row r="3034" spans="9:9">
      <c r="I3034" s="1"/>
    </row>
    <row r="3035" spans="9:9">
      <c r="I3035" s="1"/>
    </row>
    <row r="3036" spans="9:9">
      <c r="I3036" s="1"/>
    </row>
    <row r="3037" spans="9:9">
      <c r="I3037" s="1"/>
    </row>
    <row r="3038" spans="9:9">
      <c r="I3038" s="1"/>
    </row>
    <row r="3039" spans="9:9">
      <c r="I3039" s="1"/>
    </row>
    <row r="3040" spans="9:9">
      <c r="I3040" s="1"/>
    </row>
    <row r="3041" spans="9:9">
      <c r="I3041" s="1"/>
    </row>
    <row r="3042" spans="9:9">
      <c r="I3042" s="1"/>
    </row>
    <row r="3043" spans="9:9">
      <c r="I3043" s="1"/>
    </row>
    <row r="3044" spans="9:9">
      <c r="I3044" s="1"/>
    </row>
    <row r="3045" spans="9:9">
      <c r="I3045" s="1"/>
    </row>
    <row r="3046" spans="9:9">
      <c r="I3046" s="1"/>
    </row>
    <row r="3047" spans="9:9">
      <c r="I3047" s="1"/>
    </row>
    <row r="3048" spans="9:9">
      <c r="I3048" s="1"/>
    </row>
    <row r="3049" spans="9:9">
      <c r="I3049" s="1"/>
    </row>
    <row r="3050" spans="9:9">
      <c r="I3050" s="1"/>
    </row>
    <row r="3051" spans="9:9">
      <c r="I3051" s="1"/>
    </row>
    <row r="3052" spans="9:9">
      <c r="I3052" s="1"/>
    </row>
    <row r="3053" spans="9:9">
      <c r="I3053" s="1"/>
    </row>
    <row r="3054" spans="9:9">
      <c r="I3054" s="1"/>
    </row>
    <row r="3055" spans="9:9">
      <c r="I3055" s="1"/>
    </row>
    <row r="3056" spans="9:9">
      <c r="I3056" s="1"/>
    </row>
    <row r="3057" spans="9:9">
      <c r="I3057" s="1"/>
    </row>
    <row r="3058" spans="9:9">
      <c r="I3058" s="1"/>
    </row>
    <row r="3059" spans="9:9">
      <c r="I3059" s="1"/>
    </row>
    <row r="3060" spans="9:9">
      <c r="I3060" s="1"/>
    </row>
    <row r="3061" spans="9:9">
      <c r="I3061" s="1"/>
    </row>
    <row r="3062" spans="9:9">
      <c r="I3062" s="1"/>
    </row>
    <row r="3063" spans="9:9">
      <c r="I3063" s="1"/>
    </row>
    <row r="3064" spans="9:9">
      <c r="I3064" s="1"/>
    </row>
    <row r="3065" spans="9:9">
      <c r="I3065" s="1"/>
    </row>
    <row r="3066" spans="9:9">
      <c r="I3066" s="1"/>
    </row>
    <row r="3067" spans="9:9">
      <c r="I3067" s="1"/>
    </row>
    <row r="3068" spans="9:9">
      <c r="I3068" s="1"/>
    </row>
    <row r="3069" spans="9:9">
      <c r="I3069" s="1"/>
    </row>
    <row r="3070" spans="9:9">
      <c r="I3070" s="1"/>
    </row>
    <row r="3071" spans="9:9">
      <c r="I3071" s="1"/>
    </row>
    <row r="3072" spans="9:9">
      <c r="I3072" s="1"/>
    </row>
    <row r="3073" spans="9:9">
      <c r="I3073" s="1"/>
    </row>
    <row r="3074" spans="9:9">
      <c r="I3074" s="1"/>
    </row>
    <row r="3075" spans="9:9">
      <c r="I3075" s="1"/>
    </row>
    <row r="3076" spans="9:9">
      <c r="I3076" s="1"/>
    </row>
    <row r="3077" spans="9:9">
      <c r="I3077" s="1"/>
    </row>
    <row r="3078" spans="9:9">
      <c r="I3078" s="1"/>
    </row>
    <row r="3079" spans="9:9">
      <c r="I3079" s="1"/>
    </row>
    <row r="3080" spans="9:9">
      <c r="I3080" s="1"/>
    </row>
    <row r="3081" spans="9:9">
      <c r="I3081" s="1"/>
    </row>
    <row r="3082" spans="9:9">
      <c r="I3082" s="1"/>
    </row>
    <row r="3083" spans="9:9">
      <c r="I3083" s="1"/>
    </row>
    <row r="3084" spans="9:9">
      <c r="I3084" s="1"/>
    </row>
    <row r="3085" spans="9:9">
      <c r="I3085" s="1"/>
    </row>
    <row r="3086" spans="9:9">
      <c r="I3086" s="1"/>
    </row>
    <row r="3087" spans="9:9">
      <c r="I3087" s="1"/>
    </row>
    <row r="3088" spans="9:9">
      <c r="I3088" s="1"/>
    </row>
    <row r="3089" spans="9:9">
      <c r="I3089" s="1"/>
    </row>
    <row r="3090" spans="9:9">
      <c r="I3090" s="1"/>
    </row>
    <row r="3091" spans="9:9">
      <c r="I3091" s="1"/>
    </row>
    <row r="3092" spans="9:9">
      <c r="I3092" s="1"/>
    </row>
    <row r="3093" spans="9:9">
      <c r="I3093" s="1"/>
    </row>
    <row r="3094" spans="9:9">
      <c r="I3094" s="1"/>
    </row>
    <row r="3095" spans="9:9">
      <c r="I3095" s="1"/>
    </row>
    <row r="3096" spans="9:9">
      <c r="I3096" s="1"/>
    </row>
    <row r="3097" spans="9:9">
      <c r="I3097" s="1"/>
    </row>
    <row r="3098" spans="9:9">
      <c r="I3098" s="1"/>
    </row>
    <row r="3099" spans="9:9">
      <c r="I3099" s="1"/>
    </row>
    <row r="3100" spans="9:9">
      <c r="I3100" s="1"/>
    </row>
    <row r="3101" spans="9:9">
      <c r="I3101" s="1"/>
    </row>
    <row r="3102" spans="9:9">
      <c r="I3102" s="1"/>
    </row>
    <row r="3103" spans="9:9">
      <c r="I3103" s="1"/>
    </row>
    <row r="3104" spans="9:9">
      <c r="I3104" s="1"/>
    </row>
    <row r="3105" spans="9:9">
      <c r="I3105" s="1"/>
    </row>
    <row r="3106" spans="9:9">
      <c r="I3106" s="1"/>
    </row>
    <row r="3107" spans="9:9">
      <c r="I3107" s="1"/>
    </row>
    <row r="3108" spans="9:9">
      <c r="I3108" s="1"/>
    </row>
    <row r="3109" spans="9:9">
      <c r="I3109" s="1"/>
    </row>
    <row r="3110" spans="9:9">
      <c r="I3110" s="1"/>
    </row>
    <row r="3111" spans="9:9">
      <c r="I3111" s="1"/>
    </row>
    <row r="3112" spans="9:9">
      <c r="I3112" s="1"/>
    </row>
    <row r="3113" spans="9:9">
      <c r="I3113" s="1"/>
    </row>
    <row r="3114" spans="9:9">
      <c r="I3114" s="1"/>
    </row>
    <row r="3115" spans="9:9">
      <c r="I3115" s="1"/>
    </row>
    <row r="3116" spans="9:9">
      <c r="I3116" s="1"/>
    </row>
    <row r="3117" spans="9:9">
      <c r="I3117" s="1"/>
    </row>
    <row r="3118" spans="9:9">
      <c r="I3118" s="1"/>
    </row>
    <row r="3119" spans="9:9">
      <c r="I3119" s="1"/>
    </row>
    <row r="3120" spans="9:9">
      <c r="I3120" s="1"/>
    </row>
    <row r="3121" spans="9:9">
      <c r="I3121" s="1"/>
    </row>
    <row r="3122" spans="9:9">
      <c r="I3122" s="1"/>
    </row>
    <row r="3123" spans="9:9">
      <c r="I3123" s="1"/>
    </row>
    <row r="3124" spans="9:9">
      <c r="I3124" s="1"/>
    </row>
    <row r="3125" spans="9:9">
      <c r="I3125" s="1"/>
    </row>
    <row r="3126" spans="9:9">
      <c r="I3126" s="1"/>
    </row>
    <row r="3127" spans="9:9">
      <c r="I3127" s="1"/>
    </row>
    <row r="3128" spans="9:9">
      <c r="I3128" s="1"/>
    </row>
    <row r="3129" spans="9:9">
      <c r="I3129" s="1"/>
    </row>
    <row r="3130" spans="9:9">
      <c r="I3130" s="1"/>
    </row>
    <row r="3131" spans="9:9">
      <c r="I3131" s="1"/>
    </row>
    <row r="3132" spans="9:9">
      <c r="I3132" s="1"/>
    </row>
    <row r="3133" spans="9:9">
      <c r="I3133" s="1"/>
    </row>
    <row r="3134" spans="9:9">
      <c r="I3134" s="1"/>
    </row>
    <row r="3135" spans="9:9">
      <c r="I3135" s="1"/>
    </row>
    <row r="3136" spans="9:9">
      <c r="I3136" s="1"/>
    </row>
    <row r="3137" spans="9:9">
      <c r="I3137" s="1"/>
    </row>
    <row r="3138" spans="9:9">
      <c r="I3138" s="1"/>
    </row>
    <row r="3139" spans="9:9">
      <c r="I3139" s="1"/>
    </row>
    <row r="3140" spans="9:9">
      <c r="I3140" s="1"/>
    </row>
    <row r="3141" spans="9:9">
      <c r="I3141" s="1"/>
    </row>
    <row r="3142" spans="9:9">
      <c r="I3142" s="1"/>
    </row>
    <row r="3143" spans="9:9">
      <c r="I3143" s="1"/>
    </row>
    <row r="3144" spans="9:9">
      <c r="I3144" s="1"/>
    </row>
    <row r="3145" spans="9:9">
      <c r="I3145" s="1"/>
    </row>
    <row r="3146" spans="9:9">
      <c r="I3146" s="1"/>
    </row>
    <row r="3147" spans="9:9">
      <c r="I3147" s="1"/>
    </row>
    <row r="3148" spans="9:9">
      <c r="I3148" s="1"/>
    </row>
    <row r="3149" spans="9:9">
      <c r="I3149" s="1"/>
    </row>
    <row r="3150" spans="9:9">
      <c r="I3150" s="1"/>
    </row>
    <row r="3151" spans="9:9">
      <c r="I3151" s="1"/>
    </row>
    <row r="3152" spans="9:9">
      <c r="I3152" s="1"/>
    </row>
    <row r="3153" spans="9:9">
      <c r="I3153" s="1"/>
    </row>
    <row r="3154" spans="9:9">
      <c r="I3154" s="1"/>
    </row>
    <row r="3155" spans="9:9">
      <c r="I3155" s="1"/>
    </row>
    <row r="3156" spans="9:9">
      <c r="I3156" s="1"/>
    </row>
    <row r="3157" spans="9:9">
      <c r="I3157" s="1"/>
    </row>
    <row r="3158" spans="9:9">
      <c r="I3158" s="1"/>
    </row>
    <row r="3159" spans="9:9">
      <c r="I3159" s="1"/>
    </row>
    <row r="3160" spans="9:9">
      <c r="I3160" s="1"/>
    </row>
    <row r="3161" spans="9:9">
      <c r="I3161" s="1"/>
    </row>
    <row r="3162" spans="9:9">
      <c r="I3162" s="1"/>
    </row>
    <row r="3163" spans="9:9">
      <c r="I3163" s="1"/>
    </row>
    <row r="3164" spans="9:9">
      <c r="I3164" s="1"/>
    </row>
    <row r="3165" spans="9:9">
      <c r="I3165" s="1"/>
    </row>
    <row r="3166" spans="9:9">
      <c r="I3166" s="1"/>
    </row>
    <row r="3167" spans="9:9">
      <c r="I3167" s="1"/>
    </row>
    <row r="3168" spans="9:9">
      <c r="I3168" s="1"/>
    </row>
    <row r="3169" spans="9:9">
      <c r="I3169" s="1"/>
    </row>
    <row r="3170" spans="9:9">
      <c r="I3170" s="1"/>
    </row>
    <row r="3171" spans="9:9">
      <c r="I3171" s="1"/>
    </row>
    <row r="3172" spans="9:9">
      <c r="I3172" s="1"/>
    </row>
    <row r="3173" spans="9:9">
      <c r="I3173" s="1"/>
    </row>
    <row r="3174" spans="9:9">
      <c r="I3174" s="1"/>
    </row>
    <row r="3175" spans="9:9">
      <c r="I3175" s="1"/>
    </row>
    <row r="3176" spans="9:9">
      <c r="I3176" s="1"/>
    </row>
    <row r="3177" spans="9:9">
      <c r="I3177" s="1"/>
    </row>
    <row r="3178" spans="9:9">
      <c r="I3178" s="1"/>
    </row>
    <row r="3179" spans="9:9">
      <c r="I3179" s="1"/>
    </row>
    <row r="3180" spans="9:9">
      <c r="I3180" s="1"/>
    </row>
    <row r="3181" spans="9:9">
      <c r="I3181" s="1"/>
    </row>
    <row r="3182" spans="9:9">
      <c r="I3182" s="1"/>
    </row>
    <row r="3183" spans="9:9">
      <c r="I3183" s="1"/>
    </row>
    <row r="3184" spans="9:9">
      <c r="I3184" s="1"/>
    </row>
    <row r="3185" spans="9:9">
      <c r="I3185" s="1"/>
    </row>
    <row r="3186" spans="9:9">
      <c r="I3186" s="1"/>
    </row>
    <row r="3187" spans="9:9">
      <c r="I3187" s="1"/>
    </row>
    <row r="3188" spans="9:9">
      <c r="I3188" s="1"/>
    </row>
    <row r="3189" spans="9:9">
      <c r="I3189" s="1"/>
    </row>
    <row r="3190" spans="9:9">
      <c r="I3190" s="1"/>
    </row>
    <row r="3191" spans="9:9">
      <c r="I3191" s="1"/>
    </row>
    <row r="3192" spans="9:9">
      <c r="I3192" s="1"/>
    </row>
    <row r="3193" spans="9:9">
      <c r="I3193" s="1"/>
    </row>
    <row r="3194" spans="9:9">
      <c r="I3194" s="1"/>
    </row>
    <row r="3195" spans="9:9">
      <c r="I3195" s="1"/>
    </row>
    <row r="3196" spans="9:9">
      <c r="I3196" s="1"/>
    </row>
    <row r="3197" spans="9:9">
      <c r="I3197" s="1"/>
    </row>
    <row r="3198" spans="9:9">
      <c r="I3198" s="1"/>
    </row>
    <row r="3199" spans="9:9">
      <c r="I3199" s="1"/>
    </row>
    <row r="3200" spans="9:9">
      <c r="I3200" s="1"/>
    </row>
    <row r="3201" spans="9:9">
      <c r="I3201" s="1"/>
    </row>
    <row r="3202" spans="9:9">
      <c r="I3202" s="1"/>
    </row>
    <row r="3203" spans="9:9">
      <c r="I3203" s="1"/>
    </row>
    <row r="3204" spans="9:9">
      <c r="I3204" s="1"/>
    </row>
    <row r="3205" spans="9:9">
      <c r="I3205" s="1"/>
    </row>
    <row r="3206" spans="9:9">
      <c r="I3206" s="1"/>
    </row>
    <row r="3207" spans="9:9">
      <c r="I3207" s="1"/>
    </row>
    <row r="3208" spans="9:9">
      <c r="I3208" s="1"/>
    </row>
    <row r="3209" spans="9:9">
      <c r="I3209" s="1"/>
    </row>
    <row r="3210" spans="9:9">
      <c r="I3210" s="1"/>
    </row>
    <row r="3211" spans="9:9">
      <c r="I3211" s="1"/>
    </row>
    <row r="3212" spans="9:9">
      <c r="I3212" s="1"/>
    </row>
    <row r="3213" spans="9:9">
      <c r="I3213" s="1"/>
    </row>
    <row r="3214" spans="9:9">
      <c r="I3214" s="1"/>
    </row>
    <row r="3215" spans="9:9">
      <c r="I3215" s="1"/>
    </row>
    <row r="3216" spans="9:9">
      <c r="I3216" s="1"/>
    </row>
    <row r="3217" spans="9:9">
      <c r="I3217" s="1"/>
    </row>
    <row r="3218" spans="9:9">
      <c r="I3218" s="1"/>
    </row>
    <row r="3219" spans="9:9">
      <c r="I3219" s="1"/>
    </row>
    <row r="3220" spans="9:9">
      <c r="I3220" s="1"/>
    </row>
    <row r="3221" spans="9:9">
      <c r="I3221" s="1"/>
    </row>
    <row r="3222" spans="9:9">
      <c r="I3222" s="1"/>
    </row>
    <row r="3223" spans="9:9">
      <c r="I3223" s="1"/>
    </row>
    <row r="3224" spans="9:9">
      <c r="I3224" s="1"/>
    </row>
    <row r="3225" spans="9:9">
      <c r="I3225" s="1"/>
    </row>
    <row r="3226" spans="9:9">
      <c r="I3226" s="1"/>
    </row>
    <row r="3227" spans="9:9">
      <c r="I3227" s="1"/>
    </row>
    <row r="3228" spans="9:9">
      <c r="I3228" s="1"/>
    </row>
    <row r="3229" spans="9:9">
      <c r="I3229" s="1"/>
    </row>
    <row r="3230" spans="9:9">
      <c r="I3230" s="1"/>
    </row>
    <row r="3231" spans="9:9">
      <c r="I3231" s="1"/>
    </row>
    <row r="3232" spans="9:9">
      <c r="I3232" s="1"/>
    </row>
    <row r="3233" spans="9:9">
      <c r="I3233" s="1"/>
    </row>
    <row r="3234" spans="9:9">
      <c r="I3234" s="1"/>
    </row>
    <row r="3235" spans="9:9">
      <c r="I3235" s="1"/>
    </row>
    <row r="3236" spans="9:9">
      <c r="I3236" s="1"/>
    </row>
    <row r="3237" spans="9:9">
      <c r="I3237" s="1"/>
    </row>
    <row r="3238" spans="9:9">
      <c r="I3238" s="1"/>
    </row>
    <row r="3239" spans="9:9">
      <c r="I3239" s="1"/>
    </row>
    <row r="3240" spans="9:9">
      <c r="I3240" s="1"/>
    </row>
    <row r="3241" spans="9:9">
      <c r="I3241" s="1"/>
    </row>
    <row r="3242" spans="9:9">
      <c r="I3242" s="1"/>
    </row>
    <row r="3243" spans="9:9">
      <c r="I3243" s="1"/>
    </row>
    <row r="3244" spans="9:9">
      <c r="I3244" s="1"/>
    </row>
    <row r="3245" spans="9:9">
      <c r="I3245" s="1"/>
    </row>
    <row r="3246" spans="9:9">
      <c r="I3246" s="1"/>
    </row>
    <row r="3247" spans="9:9">
      <c r="I3247" s="1"/>
    </row>
    <row r="3248" spans="9:9">
      <c r="I3248" s="1"/>
    </row>
    <row r="3249" spans="9:9">
      <c r="I3249" s="1"/>
    </row>
    <row r="3250" spans="9:9">
      <c r="I3250" s="1"/>
    </row>
    <row r="3251" spans="9:9">
      <c r="I3251" s="1"/>
    </row>
    <row r="3252" spans="9:9">
      <c r="I3252" s="1"/>
    </row>
    <row r="3253" spans="9:9">
      <c r="I3253" s="1"/>
    </row>
    <row r="3254" spans="9:9">
      <c r="I3254" s="1"/>
    </row>
    <row r="3255" spans="9:9">
      <c r="I3255" s="1"/>
    </row>
    <row r="3256" spans="9:9">
      <c r="I3256" s="1"/>
    </row>
    <row r="3257" spans="9:9">
      <c r="I3257" s="1"/>
    </row>
    <row r="3258" spans="9:9">
      <c r="I3258" s="1"/>
    </row>
    <row r="3259" spans="9:9">
      <c r="I3259" s="1"/>
    </row>
    <row r="3260" spans="9:9">
      <c r="I3260" s="1"/>
    </row>
    <row r="3261" spans="9:9">
      <c r="I3261" s="1"/>
    </row>
    <row r="3262" spans="9:9">
      <c r="I3262" s="1"/>
    </row>
    <row r="3263" spans="9:9">
      <c r="I3263" s="1"/>
    </row>
    <row r="3264" spans="9:9">
      <c r="I3264" s="1"/>
    </row>
    <row r="3265" spans="9:9">
      <c r="I3265" s="1"/>
    </row>
    <row r="3266" spans="9:9">
      <c r="I3266" s="1"/>
    </row>
    <row r="3267" spans="9:9">
      <c r="I3267" s="1"/>
    </row>
    <row r="3268" spans="9:9">
      <c r="I3268" s="1"/>
    </row>
    <row r="3269" spans="9:9">
      <c r="I3269" s="1"/>
    </row>
    <row r="3270" spans="9:9">
      <c r="I3270" s="1"/>
    </row>
    <row r="3271" spans="9:9">
      <c r="I3271" s="1"/>
    </row>
    <row r="3272" spans="9:9">
      <c r="I3272" s="1"/>
    </row>
    <row r="3273" spans="9:9">
      <c r="I3273" s="1"/>
    </row>
    <row r="3274" spans="9:9">
      <c r="I3274" s="1"/>
    </row>
    <row r="3275" spans="9:9">
      <c r="I3275" s="1"/>
    </row>
    <row r="3276" spans="9:9">
      <c r="I3276" s="1"/>
    </row>
    <row r="3277" spans="9:9">
      <c r="I3277" s="1"/>
    </row>
    <row r="3278" spans="9:9">
      <c r="I3278" s="1"/>
    </row>
    <row r="3279" spans="9:9">
      <c r="I3279" s="1"/>
    </row>
    <row r="3280" spans="9:9">
      <c r="I3280" s="1"/>
    </row>
    <row r="3281" spans="9:9">
      <c r="I3281" s="1"/>
    </row>
    <row r="3282" spans="9:9">
      <c r="I3282" s="1"/>
    </row>
    <row r="3283" spans="9:9">
      <c r="I3283" s="1"/>
    </row>
    <row r="3284" spans="9:9">
      <c r="I3284" s="1"/>
    </row>
    <row r="3285" spans="9:9">
      <c r="I3285" s="1"/>
    </row>
    <row r="3286" spans="9:9">
      <c r="I3286" s="1"/>
    </row>
    <row r="3287" spans="9:9">
      <c r="I3287" s="1"/>
    </row>
    <row r="3288" spans="9:9">
      <c r="I3288" s="1"/>
    </row>
    <row r="3289" spans="9:9">
      <c r="I3289" s="1"/>
    </row>
    <row r="3290" spans="9:9">
      <c r="I3290" s="1"/>
    </row>
    <row r="3291" spans="9:9">
      <c r="I3291" s="1"/>
    </row>
    <row r="3292" spans="9:9">
      <c r="I3292" s="1"/>
    </row>
    <row r="3293" spans="9:9">
      <c r="I3293" s="1"/>
    </row>
    <row r="3294" spans="9:9">
      <c r="I3294" s="1"/>
    </row>
    <row r="3295" spans="9:9">
      <c r="I3295" s="1"/>
    </row>
    <row r="3296" spans="9:9">
      <c r="I3296" s="1"/>
    </row>
    <row r="3297" spans="9:9">
      <c r="I3297" s="1"/>
    </row>
    <row r="3298" spans="9:9">
      <c r="I3298" s="1"/>
    </row>
    <row r="3299" spans="9:9">
      <c r="I3299" s="1"/>
    </row>
    <row r="3300" spans="9:9">
      <c r="I3300" s="1"/>
    </row>
    <row r="3301" spans="9:9">
      <c r="I3301" s="1"/>
    </row>
    <row r="3302" spans="9:9">
      <c r="I3302" s="1"/>
    </row>
    <row r="3303" spans="9:9">
      <c r="I3303" s="1"/>
    </row>
    <row r="3304" spans="9:9">
      <c r="I3304" s="1"/>
    </row>
    <row r="3305" spans="9:9">
      <c r="I3305" s="1"/>
    </row>
    <row r="3306" spans="9:9">
      <c r="I3306" s="1"/>
    </row>
    <row r="3307" spans="9:9">
      <c r="I3307" s="1"/>
    </row>
    <row r="3308" spans="9:9">
      <c r="I3308" s="1"/>
    </row>
    <row r="3309" spans="9:9">
      <c r="I3309" s="1"/>
    </row>
    <row r="3310" spans="9:9">
      <c r="I3310" s="1"/>
    </row>
    <row r="3311" spans="9:9">
      <c r="I3311" s="1"/>
    </row>
    <row r="3312" spans="9:9">
      <c r="I3312" s="1"/>
    </row>
    <row r="3313" spans="9:9">
      <c r="I3313" s="1"/>
    </row>
    <row r="3314" spans="9:9">
      <c r="I3314" s="1"/>
    </row>
    <row r="3315" spans="9:9">
      <c r="I3315" s="1"/>
    </row>
    <row r="3316" spans="9:9">
      <c r="I3316" s="1"/>
    </row>
    <row r="3317" spans="9:9">
      <c r="I3317" s="1"/>
    </row>
    <row r="3318" spans="9:9">
      <c r="I3318" s="1"/>
    </row>
    <row r="3319" spans="9:9">
      <c r="I3319" s="1"/>
    </row>
    <row r="3320" spans="9:9">
      <c r="I3320" s="1"/>
    </row>
    <row r="3321" spans="9:9">
      <c r="I3321" s="1"/>
    </row>
    <row r="3322" spans="9:9">
      <c r="I3322" s="1"/>
    </row>
    <row r="3323" spans="9:9">
      <c r="I3323" s="1"/>
    </row>
    <row r="3324" spans="9:9">
      <c r="I3324" s="1"/>
    </row>
    <row r="3325" spans="9:9">
      <c r="I3325" s="1"/>
    </row>
    <row r="3326" spans="9:9">
      <c r="I3326" s="1"/>
    </row>
    <row r="3327" spans="9:9">
      <c r="I3327" s="1"/>
    </row>
    <row r="3328" spans="9:9">
      <c r="I3328" s="1"/>
    </row>
    <row r="3329" spans="9:9">
      <c r="I3329" s="1"/>
    </row>
    <row r="3330" spans="9:9">
      <c r="I3330" s="1"/>
    </row>
    <row r="3331" spans="9:9">
      <c r="I3331" s="1"/>
    </row>
    <row r="3332" spans="9:9">
      <c r="I3332" s="1"/>
    </row>
    <row r="3333" spans="9:9">
      <c r="I3333" s="1"/>
    </row>
    <row r="3334" spans="9:9">
      <c r="I3334" s="1"/>
    </row>
    <row r="3335" spans="9:9">
      <c r="I3335" s="1"/>
    </row>
    <row r="3336" spans="9:9">
      <c r="I3336" s="1"/>
    </row>
    <row r="3337" spans="9:9">
      <c r="I3337" s="1"/>
    </row>
    <row r="3338" spans="9:9">
      <c r="I3338" s="1"/>
    </row>
    <row r="3339" spans="9:9">
      <c r="I3339" s="1"/>
    </row>
    <row r="3340" spans="9:9">
      <c r="I3340" s="1"/>
    </row>
    <row r="3341" spans="9:9">
      <c r="I3341" s="1"/>
    </row>
    <row r="3342" spans="9:9">
      <c r="I3342" s="1"/>
    </row>
    <row r="3343" spans="9:9">
      <c r="I3343" s="1"/>
    </row>
    <row r="3344" spans="9:9">
      <c r="I3344" s="1"/>
    </row>
    <row r="3345" spans="9:9">
      <c r="I3345" s="1"/>
    </row>
    <row r="3346" spans="9:9">
      <c r="I3346" s="1"/>
    </row>
    <row r="3347" spans="9:9">
      <c r="I3347" s="1"/>
    </row>
    <row r="3348" spans="9:9">
      <c r="I3348" s="1"/>
    </row>
    <row r="3349" spans="9:9">
      <c r="I3349" s="1"/>
    </row>
    <row r="3350" spans="9:9">
      <c r="I3350" s="1"/>
    </row>
    <row r="3351" spans="9:9">
      <c r="I3351" s="1"/>
    </row>
    <row r="3352" spans="9:9">
      <c r="I3352" s="1"/>
    </row>
    <row r="3353" spans="9:9">
      <c r="I3353" s="1"/>
    </row>
    <row r="3354" spans="9:9">
      <c r="I3354" s="1"/>
    </row>
    <row r="3355" spans="9:9">
      <c r="I3355" s="1"/>
    </row>
    <row r="3356" spans="9:9">
      <c r="I3356" s="1"/>
    </row>
    <row r="3357" spans="9:9">
      <c r="I3357" s="1"/>
    </row>
    <row r="3358" spans="9:9">
      <c r="I3358" s="1"/>
    </row>
    <row r="3359" spans="9:9">
      <c r="I3359" s="1"/>
    </row>
    <row r="3360" spans="9:9">
      <c r="I3360" s="1"/>
    </row>
    <row r="3361" spans="9:9">
      <c r="I3361" s="1"/>
    </row>
    <row r="3362" spans="9:9">
      <c r="I3362" s="1"/>
    </row>
    <row r="3363" spans="9:9">
      <c r="I3363" s="1"/>
    </row>
    <row r="3364" spans="9:9">
      <c r="I3364" s="1"/>
    </row>
    <row r="3365" spans="9:9">
      <c r="I3365" s="1"/>
    </row>
    <row r="3366" spans="9:9">
      <c r="I3366" s="1"/>
    </row>
    <row r="3367" spans="9:9">
      <c r="I3367" s="1"/>
    </row>
    <row r="3368" spans="9:9">
      <c r="I3368" s="1"/>
    </row>
    <row r="3369" spans="9:9">
      <c r="I3369" s="1"/>
    </row>
    <row r="3370" spans="9:9">
      <c r="I3370" s="1"/>
    </row>
    <row r="3371" spans="9:9">
      <c r="I3371" s="1"/>
    </row>
    <row r="3372" spans="9:9">
      <c r="I3372" s="1"/>
    </row>
    <row r="3373" spans="9:9">
      <c r="I3373" s="1"/>
    </row>
    <row r="3374" spans="9:9">
      <c r="I3374" s="1"/>
    </row>
    <row r="3375" spans="9:9">
      <c r="I3375" s="1"/>
    </row>
    <row r="3376" spans="9:9">
      <c r="I3376" s="1"/>
    </row>
    <row r="3377" spans="9:9">
      <c r="I3377" s="1"/>
    </row>
    <row r="3378" spans="9:9">
      <c r="I3378" s="1"/>
    </row>
    <row r="3379" spans="9:9">
      <c r="I3379" s="1"/>
    </row>
    <row r="3380" spans="9:9">
      <c r="I3380" s="1"/>
    </row>
    <row r="3381" spans="9:9">
      <c r="I3381" s="1"/>
    </row>
    <row r="3382" spans="9:9">
      <c r="I3382" s="1"/>
    </row>
    <row r="3383" spans="9:9">
      <c r="I3383" s="1"/>
    </row>
    <row r="3384" spans="9:9">
      <c r="I3384" s="1"/>
    </row>
    <row r="3385" spans="9:9">
      <c r="I3385" s="1"/>
    </row>
    <row r="3386" spans="9:9">
      <c r="I3386" s="1"/>
    </row>
    <row r="3387" spans="9:9">
      <c r="I3387" s="1"/>
    </row>
    <row r="3388" spans="9:9">
      <c r="I3388" s="1"/>
    </row>
    <row r="3389" spans="9:9">
      <c r="I3389" s="1"/>
    </row>
    <row r="3390" spans="9:9">
      <c r="I3390" s="1"/>
    </row>
    <row r="3391" spans="9:9">
      <c r="I3391" s="1"/>
    </row>
    <row r="3392" spans="9:9">
      <c r="I3392" s="1"/>
    </row>
    <row r="3393" spans="9:9">
      <c r="I3393" s="1"/>
    </row>
    <row r="3394" spans="9:9">
      <c r="I3394" s="1"/>
    </row>
    <row r="3395" spans="9:9">
      <c r="I3395" s="1"/>
    </row>
    <row r="3396" spans="9:9">
      <c r="I3396" s="1"/>
    </row>
    <row r="3397" spans="9:9">
      <c r="I3397" s="1"/>
    </row>
    <row r="3398" spans="9:9">
      <c r="I3398" s="1"/>
    </row>
    <row r="3399" spans="9:9">
      <c r="I3399" s="1"/>
    </row>
    <row r="3400" spans="9:9">
      <c r="I3400" s="1"/>
    </row>
    <row r="3401" spans="9:9">
      <c r="I3401" s="1"/>
    </row>
    <row r="3402" spans="9:9">
      <c r="I3402" s="1"/>
    </row>
    <row r="3403" spans="9:9">
      <c r="I3403" s="1"/>
    </row>
    <row r="3404" spans="9:9">
      <c r="I3404" s="1"/>
    </row>
    <row r="3405" spans="9:9">
      <c r="I3405" s="1"/>
    </row>
    <row r="3406" spans="9:9">
      <c r="I3406" s="1"/>
    </row>
    <row r="3407" spans="9:9">
      <c r="I3407" s="1"/>
    </row>
    <row r="3408" spans="9:9">
      <c r="I3408" s="1"/>
    </row>
    <row r="3409" spans="9:9">
      <c r="I3409" s="1"/>
    </row>
    <row r="3410" spans="9:9">
      <c r="I3410" s="1"/>
    </row>
    <row r="3411" spans="9:9">
      <c r="I3411" s="1"/>
    </row>
    <row r="3412" spans="9:9">
      <c r="I3412" s="1"/>
    </row>
    <row r="3413" spans="9:9">
      <c r="I3413" s="1"/>
    </row>
    <row r="3414" spans="9:9">
      <c r="I3414" s="1"/>
    </row>
    <row r="3415" spans="9:9">
      <c r="I3415" s="1"/>
    </row>
    <row r="3416" spans="9:9">
      <c r="I3416" s="1"/>
    </row>
    <row r="3417" spans="9:9">
      <c r="I3417" s="1"/>
    </row>
    <row r="3418" spans="9:9">
      <c r="I3418" s="1"/>
    </row>
    <row r="3419" spans="9:9">
      <c r="I3419" s="1"/>
    </row>
    <row r="3420" spans="9:9">
      <c r="I3420" s="1"/>
    </row>
    <row r="3421" spans="9:9">
      <c r="I3421" s="1"/>
    </row>
    <row r="3422" spans="9:9">
      <c r="I3422" s="1"/>
    </row>
    <row r="3423" spans="9:9">
      <c r="I3423" s="1"/>
    </row>
    <row r="3424" spans="9:9">
      <c r="I3424" s="1"/>
    </row>
    <row r="3425" spans="9:9">
      <c r="I3425" s="1"/>
    </row>
    <row r="3426" spans="9:9">
      <c r="I3426" s="1"/>
    </row>
    <row r="3427" spans="9:9">
      <c r="I3427" s="1"/>
    </row>
    <row r="3428" spans="9:9">
      <c r="I3428" s="1"/>
    </row>
    <row r="3429" spans="9:9">
      <c r="I3429" s="1"/>
    </row>
    <row r="3430" spans="9:9">
      <c r="I3430" s="1"/>
    </row>
    <row r="3431" spans="9:9">
      <c r="I3431" s="1"/>
    </row>
    <row r="3432" spans="9:9">
      <c r="I3432" s="1"/>
    </row>
    <row r="3433" spans="9:9">
      <c r="I3433" s="1"/>
    </row>
    <row r="3434" spans="9:9">
      <c r="I3434" s="1"/>
    </row>
    <row r="3435" spans="9:9">
      <c r="I3435" s="1"/>
    </row>
    <row r="3436" spans="9:9">
      <c r="I3436" s="1"/>
    </row>
    <row r="3437" spans="9:9">
      <c r="I3437" s="1"/>
    </row>
    <row r="3438" spans="9:9">
      <c r="I3438" s="1"/>
    </row>
    <row r="3439" spans="9:9">
      <c r="I3439" s="1"/>
    </row>
    <row r="3440" spans="9:9">
      <c r="I3440" s="1"/>
    </row>
    <row r="3441" spans="9:9">
      <c r="I3441" s="1"/>
    </row>
    <row r="3442" spans="9:9">
      <c r="I3442" s="1"/>
    </row>
    <row r="3443" spans="9:9">
      <c r="I3443" s="1"/>
    </row>
    <row r="3444" spans="9:9">
      <c r="I3444" s="1"/>
    </row>
    <row r="3445" spans="9:9">
      <c r="I3445" s="1"/>
    </row>
    <row r="3446" spans="9:9">
      <c r="I3446" s="1"/>
    </row>
    <row r="3447" spans="9:9">
      <c r="I3447" s="1"/>
    </row>
    <row r="3448" spans="9:9">
      <c r="I3448" s="1"/>
    </row>
    <row r="3449" spans="9:9">
      <c r="I3449" s="1"/>
    </row>
    <row r="3450" spans="9:9">
      <c r="I3450" s="1"/>
    </row>
    <row r="3451" spans="9:9">
      <c r="I3451" s="1"/>
    </row>
    <row r="3452" spans="9:9">
      <c r="I3452" s="1"/>
    </row>
    <row r="3453" spans="9:9">
      <c r="I3453" s="1"/>
    </row>
    <row r="3454" spans="9:9">
      <c r="I3454" s="1"/>
    </row>
    <row r="3455" spans="9:9">
      <c r="I3455" s="1"/>
    </row>
    <row r="3456" spans="9:9">
      <c r="I3456" s="1"/>
    </row>
    <row r="3457" spans="9:9">
      <c r="I3457" s="1"/>
    </row>
    <row r="3458" spans="9:9">
      <c r="I3458" s="1"/>
    </row>
    <row r="3459" spans="9:9">
      <c r="I3459" s="1"/>
    </row>
    <row r="3460" spans="9:9">
      <c r="I3460" s="1"/>
    </row>
    <row r="3461" spans="9:9">
      <c r="I3461" s="1"/>
    </row>
    <row r="3462" spans="9:9">
      <c r="I3462" s="1"/>
    </row>
    <row r="3463" spans="9:9">
      <c r="I3463" s="1"/>
    </row>
    <row r="3464" spans="9:9">
      <c r="I3464" s="1"/>
    </row>
    <row r="3465" spans="9:9">
      <c r="I3465" s="1"/>
    </row>
    <row r="3466" spans="9:9">
      <c r="I3466" s="1"/>
    </row>
    <row r="3467" spans="9:9">
      <c r="I3467" s="1"/>
    </row>
    <row r="3468" spans="9:9">
      <c r="I3468" s="1"/>
    </row>
    <row r="3469" spans="9:9">
      <c r="I3469" s="1"/>
    </row>
    <row r="3470" spans="9:9">
      <c r="I3470" s="1"/>
    </row>
    <row r="3471" spans="9:9">
      <c r="I3471" s="1"/>
    </row>
    <row r="3472" spans="9:9">
      <c r="I3472" s="1"/>
    </row>
    <row r="3473" spans="9:9">
      <c r="I3473" s="1"/>
    </row>
    <row r="3474" spans="9:9">
      <c r="I3474" s="1"/>
    </row>
    <row r="3475" spans="9:9">
      <c r="I3475" s="1"/>
    </row>
    <row r="3476" spans="9:9">
      <c r="I3476" s="1"/>
    </row>
    <row r="3477" spans="9:9">
      <c r="I3477" s="1"/>
    </row>
    <row r="3478" spans="9:9">
      <c r="I3478" s="1"/>
    </row>
    <row r="3479" spans="9:9">
      <c r="I3479" s="1"/>
    </row>
    <row r="3480" spans="9:9">
      <c r="I3480" s="1"/>
    </row>
    <row r="3481" spans="9:9">
      <c r="I3481" s="1"/>
    </row>
    <row r="3482" spans="9:9">
      <c r="I3482" s="1"/>
    </row>
    <row r="3483" spans="9:9">
      <c r="I3483" s="1"/>
    </row>
    <row r="3484" spans="9:9">
      <c r="I3484" s="1"/>
    </row>
    <row r="3485" spans="9:9">
      <c r="I3485" s="1"/>
    </row>
    <row r="3486" spans="9:9">
      <c r="I3486" s="1"/>
    </row>
    <row r="3487" spans="9:9">
      <c r="I3487" s="1"/>
    </row>
    <row r="3488" spans="9:9">
      <c r="I3488" s="1"/>
    </row>
    <row r="3489" spans="9:9">
      <c r="I3489" s="1"/>
    </row>
    <row r="3490" spans="9:9">
      <c r="I3490" s="1"/>
    </row>
    <row r="3491" spans="9:9">
      <c r="I3491" s="1"/>
    </row>
    <row r="3492" spans="9:9">
      <c r="I3492" s="1"/>
    </row>
    <row r="3493" spans="9:9">
      <c r="I3493" s="1"/>
    </row>
    <row r="3494" spans="9:9">
      <c r="I3494" s="1"/>
    </row>
    <row r="3495" spans="9:9">
      <c r="I3495" s="1"/>
    </row>
    <row r="3496" spans="9:9">
      <c r="I3496" s="1"/>
    </row>
    <row r="3497" spans="9:9">
      <c r="I3497" s="1"/>
    </row>
    <row r="3498" spans="9:9">
      <c r="I3498" s="1"/>
    </row>
    <row r="3499" spans="9:9">
      <c r="I3499" s="1"/>
    </row>
    <row r="3500" spans="9:9">
      <c r="I3500" s="1"/>
    </row>
    <row r="3501" spans="9:9">
      <c r="I3501" s="1"/>
    </row>
    <row r="3502" spans="9:9">
      <c r="I3502" s="1"/>
    </row>
    <row r="3503" spans="9:9">
      <c r="I3503" s="1"/>
    </row>
    <row r="3504" spans="9:9">
      <c r="I3504" s="1"/>
    </row>
    <row r="3505" spans="9:9">
      <c r="I3505" s="1"/>
    </row>
    <row r="3506" spans="9:9">
      <c r="I3506" s="1"/>
    </row>
    <row r="3507" spans="9:9">
      <c r="I3507" s="1"/>
    </row>
    <row r="3508" spans="9:9">
      <c r="I3508" s="1"/>
    </row>
    <row r="3509" spans="9:9">
      <c r="I3509" s="1"/>
    </row>
    <row r="3510" spans="9:9">
      <c r="I3510" s="1"/>
    </row>
    <row r="3511" spans="9:9">
      <c r="I3511" s="1"/>
    </row>
    <row r="3512" spans="9:9">
      <c r="I3512" s="1"/>
    </row>
    <row r="3513" spans="9:9">
      <c r="I3513" s="1"/>
    </row>
    <row r="3514" spans="9:9">
      <c r="I3514" s="1"/>
    </row>
    <row r="3515" spans="9:9">
      <c r="I3515" s="1"/>
    </row>
    <row r="3516" spans="9:9">
      <c r="I3516" s="1"/>
    </row>
    <row r="3517" spans="9:9">
      <c r="I3517" s="1"/>
    </row>
    <row r="3518" spans="9:9">
      <c r="I3518" s="1"/>
    </row>
    <row r="3519" spans="9:9">
      <c r="I3519" s="1"/>
    </row>
    <row r="3520" spans="9:9">
      <c r="I3520" s="1"/>
    </row>
    <row r="3521" spans="9:9">
      <c r="I3521" s="1"/>
    </row>
    <row r="3522" spans="9:9">
      <c r="I3522" s="1"/>
    </row>
    <row r="3523" spans="9:9">
      <c r="I3523" s="1"/>
    </row>
    <row r="3524" spans="9:9">
      <c r="I3524" s="1"/>
    </row>
    <row r="3525" spans="9:9">
      <c r="I3525" s="1"/>
    </row>
    <row r="3526" spans="9:9">
      <c r="I3526" s="1"/>
    </row>
    <row r="3527" spans="9:9">
      <c r="I3527" s="1"/>
    </row>
    <row r="3528" spans="9:9">
      <c r="I3528" s="1"/>
    </row>
    <row r="3529" spans="9:9">
      <c r="I3529" s="1"/>
    </row>
    <row r="3530" spans="9:9">
      <c r="I3530" s="1"/>
    </row>
    <row r="3531" spans="9:9">
      <c r="I3531" s="1"/>
    </row>
    <row r="3532" spans="9:9">
      <c r="I3532" s="1"/>
    </row>
    <row r="3533" spans="9:9">
      <c r="I3533" s="1"/>
    </row>
    <row r="3534" spans="9:9">
      <c r="I3534" s="1"/>
    </row>
    <row r="3535" spans="9:9">
      <c r="I3535" s="1"/>
    </row>
    <row r="3536" spans="9:9">
      <c r="I3536" s="1"/>
    </row>
    <row r="3537" spans="9:9">
      <c r="I3537" s="1"/>
    </row>
    <row r="3538" spans="9:9">
      <c r="I3538" s="1"/>
    </row>
    <row r="3539" spans="9:9">
      <c r="I3539" s="1"/>
    </row>
    <row r="3540" spans="9:9">
      <c r="I3540" s="1"/>
    </row>
    <row r="3541" spans="9:9">
      <c r="I3541" s="1"/>
    </row>
    <row r="3542" spans="9:9">
      <c r="I3542" s="1"/>
    </row>
    <row r="3543" spans="9:9">
      <c r="I3543" s="1"/>
    </row>
    <row r="3544" spans="9:9">
      <c r="I3544" s="1"/>
    </row>
    <row r="3545" spans="9:9">
      <c r="I3545" s="1"/>
    </row>
    <row r="3546" spans="9:9">
      <c r="I3546" s="1"/>
    </row>
    <row r="3547" spans="9:9">
      <c r="I3547" s="1"/>
    </row>
    <row r="3548" spans="9:9">
      <c r="I3548" s="1"/>
    </row>
    <row r="3549" spans="9:9">
      <c r="I3549" s="1"/>
    </row>
    <row r="3550" spans="9:9">
      <c r="I3550" s="1"/>
    </row>
    <row r="3551" spans="9:9">
      <c r="I3551" s="1"/>
    </row>
    <row r="3552" spans="9:9">
      <c r="I3552" s="1"/>
    </row>
    <row r="3553" spans="9:9">
      <c r="I3553" s="1"/>
    </row>
    <row r="3554" spans="9:9">
      <c r="I3554" s="1"/>
    </row>
    <row r="3555" spans="9:9">
      <c r="I3555" s="1"/>
    </row>
    <row r="3556" spans="9:9">
      <c r="I3556" s="1"/>
    </row>
    <row r="3557" spans="9:9">
      <c r="I3557" s="1"/>
    </row>
    <row r="3558" spans="9:9">
      <c r="I3558" s="1"/>
    </row>
    <row r="3559" spans="9:9">
      <c r="I3559" s="1"/>
    </row>
    <row r="3560" spans="9:9">
      <c r="I3560" s="1"/>
    </row>
    <row r="3561" spans="9:9">
      <c r="I3561" s="1"/>
    </row>
    <row r="3562" spans="9:9">
      <c r="I3562" s="1"/>
    </row>
    <row r="3563" spans="9:9">
      <c r="I3563" s="1"/>
    </row>
    <row r="3564" spans="9:9">
      <c r="I3564" s="1"/>
    </row>
    <row r="3565" spans="9:9">
      <c r="I3565" s="1"/>
    </row>
    <row r="3566" spans="9:9">
      <c r="I3566" s="1"/>
    </row>
    <row r="3567" spans="9:9">
      <c r="I3567" s="1"/>
    </row>
    <row r="3568" spans="9:9">
      <c r="I3568" s="1"/>
    </row>
    <row r="3569" spans="9:9">
      <c r="I3569" s="1"/>
    </row>
    <row r="3570" spans="9:9">
      <c r="I3570" s="1"/>
    </row>
    <row r="3571" spans="9:9">
      <c r="I3571" s="1"/>
    </row>
    <row r="3572" spans="9:9">
      <c r="I3572" s="1"/>
    </row>
    <row r="3573" spans="9:9">
      <c r="I3573" s="1"/>
    </row>
    <row r="3574" spans="9:9">
      <c r="I3574" s="1"/>
    </row>
    <row r="3575" spans="9:9">
      <c r="I3575" s="1"/>
    </row>
    <row r="3576" spans="9:9">
      <c r="I3576" s="1"/>
    </row>
    <row r="3577" spans="9:9">
      <c r="I3577" s="1"/>
    </row>
    <row r="3578" spans="9:9">
      <c r="I3578" s="1"/>
    </row>
    <row r="3579" spans="9:9">
      <c r="I3579" s="1"/>
    </row>
    <row r="3580" spans="9:9">
      <c r="I3580" s="1"/>
    </row>
    <row r="3581" spans="9:9">
      <c r="I3581" s="1"/>
    </row>
    <row r="3582" spans="9:9">
      <c r="I3582" s="1"/>
    </row>
    <row r="3583" spans="9:9">
      <c r="I3583" s="1"/>
    </row>
    <row r="3584" spans="9:9">
      <c r="I3584" s="1"/>
    </row>
    <row r="3585" spans="9:9">
      <c r="I3585" s="1"/>
    </row>
    <row r="3586" spans="9:9">
      <c r="I3586" s="1"/>
    </row>
    <row r="3587" spans="9:9">
      <c r="I3587" s="1"/>
    </row>
    <row r="3588" spans="9:9">
      <c r="I3588" s="1"/>
    </row>
    <row r="3589" spans="9:9">
      <c r="I3589" s="1"/>
    </row>
    <row r="3590" spans="9:9">
      <c r="I3590" s="1"/>
    </row>
    <row r="3591" spans="9:9">
      <c r="I3591" s="1"/>
    </row>
    <row r="3592" spans="9:9">
      <c r="I3592" s="1"/>
    </row>
    <row r="3593" spans="9:9">
      <c r="I3593" s="1"/>
    </row>
    <row r="3594" spans="9:9">
      <c r="I3594" s="1"/>
    </row>
    <row r="3595" spans="9:9">
      <c r="I3595" s="1"/>
    </row>
    <row r="3596" spans="9:9">
      <c r="I3596" s="1"/>
    </row>
    <row r="3597" spans="9:9">
      <c r="I3597" s="1"/>
    </row>
    <row r="3598" spans="9:9">
      <c r="I3598" s="1"/>
    </row>
    <row r="3599" spans="9:9">
      <c r="I3599" s="1"/>
    </row>
    <row r="3600" spans="9:9">
      <c r="I3600" s="1"/>
    </row>
    <row r="3601" spans="9:9">
      <c r="I3601" s="1"/>
    </row>
    <row r="3602" spans="9:9">
      <c r="I3602" s="1"/>
    </row>
    <row r="3603" spans="9:9">
      <c r="I3603" s="1"/>
    </row>
    <row r="3604" spans="9:9">
      <c r="I3604" s="1"/>
    </row>
    <row r="3605" spans="9:9">
      <c r="I3605" s="1"/>
    </row>
    <row r="3606" spans="9:9">
      <c r="I3606" s="1"/>
    </row>
    <row r="3607" spans="9:9">
      <c r="I3607" s="1"/>
    </row>
    <row r="3608" spans="9:9">
      <c r="I3608" s="1"/>
    </row>
    <row r="3609" spans="9:9">
      <c r="I3609" s="1"/>
    </row>
    <row r="3610" spans="9:9">
      <c r="I3610" s="1"/>
    </row>
    <row r="3611" spans="9:9">
      <c r="I3611" s="1"/>
    </row>
    <row r="3612" spans="9:9">
      <c r="I3612" s="1"/>
    </row>
    <row r="3613" spans="9:9">
      <c r="I3613" s="1"/>
    </row>
    <row r="3614" spans="9:9">
      <c r="I3614" s="1"/>
    </row>
    <row r="3615" spans="9:9">
      <c r="I3615" s="1"/>
    </row>
    <row r="3616" spans="9:9">
      <c r="I3616" s="1"/>
    </row>
    <row r="3617" spans="9:9">
      <c r="I3617" s="1"/>
    </row>
    <row r="3618" spans="9:9">
      <c r="I3618" s="1"/>
    </row>
    <row r="3619" spans="9:9">
      <c r="I3619" s="1"/>
    </row>
    <row r="3620" spans="9:9">
      <c r="I3620" s="1"/>
    </row>
    <row r="3621" spans="9:9">
      <c r="I3621" s="1"/>
    </row>
    <row r="3622" spans="9:9">
      <c r="I3622" s="1"/>
    </row>
    <row r="3623" spans="9:9">
      <c r="I3623" s="1"/>
    </row>
    <row r="3624" spans="9:9">
      <c r="I3624" s="1"/>
    </row>
    <row r="3625" spans="9:9">
      <c r="I3625" s="1"/>
    </row>
    <row r="3626" spans="9:9">
      <c r="I3626" s="1"/>
    </row>
    <row r="3627" spans="9:9">
      <c r="I3627" s="1"/>
    </row>
    <row r="3628" spans="9:9">
      <c r="I3628" s="1"/>
    </row>
    <row r="3629" spans="9:9">
      <c r="I3629" s="1"/>
    </row>
    <row r="3630" spans="9:9">
      <c r="I3630" s="1"/>
    </row>
    <row r="3631" spans="9:9">
      <c r="I3631" s="1"/>
    </row>
    <row r="3632" spans="9:9">
      <c r="I3632" s="1"/>
    </row>
    <row r="3633" spans="9:9">
      <c r="I3633" s="1"/>
    </row>
    <row r="3634" spans="9:9">
      <c r="I3634" s="1"/>
    </row>
    <row r="3635" spans="9:9">
      <c r="I3635" s="1"/>
    </row>
    <row r="3636" spans="9:9">
      <c r="I3636" s="1"/>
    </row>
    <row r="3637" spans="9:9">
      <c r="I3637" s="1"/>
    </row>
    <row r="3638" spans="9:9">
      <c r="I3638" s="1"/>
    </row>
    <row r="3639" spans="9:9">
      <c r="I3639" s="1"/>
    </row>
    <row r="3640" spans="9:9">
      <c r="I3640" s="1"/>
    </row>
    <row r="3641" spans="9:9">
      <c r="I3641" s="1"/>
    </row>
    <row r="3642" spans="9:9">
      <c r="I3642" s="1"/>
    </row>
    <row r="3643" spans="9:9">
      <c r="I3643" s="1"/>
    </row>
    <row r="3644" spans="9:9">
      <c r="I3644" s="1"/>
    </row>
    <row r="3645" spans="9:9">
      <c r="I3645" s="1"/>
    </row>
    <row r="3646" spans="9:9">
      <c r="I3646" s="1"/>
    </row>
    <row r="3647" spans="9:9">
      <c r="I3647" s="1"/>
    </row>
    <row r="3648" spans="9:9">
      <c r="I3648" s="1"/>
    </row>
    <row r="3649" spans="9:9">
      <c r="I3649" s="1"/>
    </row>
    <row r="3650" spans="9:9">
      <c r="I3650" s="1"/>
    </row>
    <row r="3651" spans="9:9">
      <c r="I3651" s="1"/>
    </row>
    <row r="3652" spans="9:9">
      <c r="I3652" s="1"/>
    </row>
    <row r="3653" spans="9:9">
      <c r="I3653" s="1"/>
    </row>
    <row r="3654" spans="9:9">
      <c r="I3654" s="1"/>
    </row>
    <row r="3655" spans="9:9">
      <c r="I3655" s="1"/>
    </row>
    <row r="3656" spans="9:9">
      <c r="I3656" s="1"/>
    </row>
    <row r="3657" spans="9:9">
      <c r="I3657" s="1"/>
    </row>
    <row r="3658" spans="9:9">
      <c r="I3658" s="1"/>
    </row>
    <row r="3659" spans="9:9">
      <c r="I3659" s="1"/>
    </row>
    <row r="3660" spans="9:9">
      <c r="I3660" s="1"/>
    </row>
    <row r="3661" spans="9:9">
      <c r="I3661" s="1"/>
    </row>
    <row r="3662" spans="9:9">
      <c r="I3662" s="1"/>
    </row>
    <row r="3663" spans="9:9">
      <c r="I3663" s="1"/>
    </row>
    <row r="3664" spans="9:9">
      <c r="I3664" s="1"/>
    </row>
    <row r="3665" spans="9:9">
      <c r="I3665" s="1"/>
    </row>
    <row r="3666" spans="9:9">
      <c r="I3666" s="1"/>
    </row>
    <row r="3667" spans="9:9">
      <c r="I3667" s="1"/>
    </row>
    <row r="3668" spans="9:9">
      <c r="I3668" s="1"/>
    </row>
    <row r="3669" spans="9:9">
      <c r="I3669" s="1"/>
    </row>
    <row r="3670" spans="9:9">
      <c r="I3670" s="1"/>
    </row>
    <row r="3671" spans="9:9">
      <c r="I3671" s="1"/>
    </row>
    <row r="3672" spans="9:9">
      <c r="I3672" s="1"/>
    </row>
    <row r="3673" spans="9:9">
      <c r="I3673" s="1"/>
    </row>
    <row r="3674" spans="9:9">
      <c r="I3674" s="1"/>
    </row>
    <row r="3675" spans="9:9">
      <c r="I3675" s="1"/>
    </row>
    <row r="3676" spans="9:9">
      <c r="I3676" s="1"/>
    </row>
    <row r="3677" spans="9:9">
      <c r="I3677" s="1"/>
    </row>
    <row r="3678" spans="9:9">
      <c r="I3678" s="1"/>
    </row>
    <row r="3679" spans="9:9">
      <c r="I3679" s="1"/>
    </row>
    <row r="3680" spans="9:9">
      <c r="I3680" s="1"/>
    </row>
    <row r="3681" spans="9:9">
      <c r="I3681" s="1"/>
    </row>
    <row r="3682" spans="9:9">
      <c r="I3682" s="1"/>
    </row>
    <row r="3683" spans="9:9">
      <c r="I3683" s="1"/>
    </row>
    <row r="3684" spans="9:9">
      <c r="I3684" s="1"/>
    </row>
    <row r="3685" spans="9:9">
      <c r="I3685" s="1"/>
    </row>
    <row r="3686" spans="9:9">
      <c r="I3686" s="1"/>
    </row>
    <row r="3687" spans="9:9">
      <c r="I3687" s="1"/>
    </row>
    <row r="3688" spans="9:9">
      <c r="I3688" s="1"/>
    </row>
    <row r="3689" spans="9:9">
      <c r="I3689" s="1"/>
    </row>
    <row r="3690" spans="9:9">
      <c r="I3690" s="1"/>
    </row>
    <row r="3691" spans="9:9">
      <c r="I3691" s="1"/>
    </row>
    <row r="3692" spans="9:9">
      <c r="I3692" s="1"/>
    </row>
    <row r="3693" spans="9:9">
      <c r="I3693" s="1"/>
    </row>
    <row r="3694" spans="9:9">
      <c r="I3694" s="1"/>
    </row>
    <row r="3695" spans="9:9">
      <c r="I3695" s="1"/>
    </row>
    <row r="3696" spans="9:9">
      <c r="I3696" s="1"/>
    </row>
    <row r="3697" spans="9:9">
      <c r="I3697" s="1"/>
    </row>
    <row r="3698" spans="9:9">
      <c r="I3698" s="1"/>
    </row>
    <row r="3699" spans="9:9">
      <c r="I3699" s="1"/>
    </row>
    <row r="3700" spans="9:9">
      <c r="I3700" s="1"/>
    </row>
    <row r="3701" spans="9:9">
      <c r="I3701" s="1"/>
    </row>
    <row r="3702" spans="9:9">
      <c r="I3702" s="1"/>
    </row>
    <row r="3703" spans="9:9">
      <c r="I3703" s="1"/>
    </row>
    <row r="3704" spans="9:9">
      <c r="I3704" s="1"/>
    </row>
    <row r="3705" spans="9:9">
      <c r="I3705" s="1"/>
    </row>
    <row r="3706" spans="9:9">
      <c r="I3706" s="1"/>
    </row>
    <row r="3707" spans="9:9">
      <c r="I3707" s="1"/>
    </row>
    <row r="3708" spans="9:9">
      <c r="I3708" s="1"/>
    </row>
    <row r="3709" spans="9:9">
      <c r="I3709" s="1"/>
    </row>
    <row r="3710" spans="9:9">
      <c r="I3710" s="1"/>
    </row>
    <row r="3711" spans="9:9">
      <c r="I3711" s="1"/>
    </row>
    <row r="3712" spans="9:9">
      <c r="I3712" s="1"/>
    </row>
    <row r="3713" spans="9:9">
      <c r="I3713" s="1"/>
    </row>
    <row r="3714" spans="9:9">
      <c r="I3714" s="1"/>
    </row>
    <row r="3715" spans="9:9">
      <c r="I3715" s="1"/>
    </row>
    <row r="3716" spans="9:9">
      <c r="I3716" s="1"/>
    </row>
    <row r="3717" spans="9:9">
      <c r="I3717" s="1"/>
    </row>
    <row r="3718" spans="9:9">
      <c r="I3718" s="1"/>
    </row>
    <row r="3719" spans="9:9">
      <c r="I3719" s="1"/>
    </row>
    <row r="3720" spans="9:9">
      <c r="I3720" s="1"/>
    </row>
    <row r="3721" spans="9:9">
      <c r="I3721" s="1"/>
    </row>
    <row r="3722" spans="9:9">
      <c r="I3722" s="1"/>
    </row>
    <row r="3723" spans="9:9">
      <c r="I3723" s="1"/>
    </row>
    <row r="3724" spans="9:9">
      <c r="I3724" s="1"/>
    </row>
    <row r="3725" spans="9:9">
      <c r="I3725" s="1"/>
    </row>
    <row r="3726" spans="9:9">
      <c r="I3726" s="1"/>
    </row>
    <row r="3727" spans="9:9">
      <c r="I3727" s="1"/>
    </row>
    <row r="3728" spans="9:9">
      <c r="I3728" s="1"/>
    </row>
    <row r="3729" spans="9:9">
      <c r="I3729" s="1"/>
    </row>
    <row r="3730" spans="9:9">
      <c r="I3730" s="1"/>
    </row>
    <row r="3731" spans="9:9">
      <c r="I3731" s="1"/>
    </row>
    <row r="3732" spans="9:9">
      <c r="I3732" s="1"/>
    </row>
    <row r="3733" spans="9:9">
      <c r="I3733" s="1"/>
    </row>
    <row r="3734" spans="9:9">
      <c r="I3734" s="1"/>
    </row>
    <row r="3735" spans="9:9">
      <c r="I3735" s="1"/>
    </row>
    <row r="3736" spans="9:9">
      <c r="I3736" s="1"/>
    </row>
    <row r="3737" spans="9:9">
      <c r="I3737" s="1"/>
    </row>
    <row r="3738" spans="9:9">
      <c r="I3738" s="1"/>
    </row>
    <row r="3739" spans="9:9">
      <c r="I3739" s="1"/>
    </row>
    <row r="3740" spans="9:9">
      <c r="I3740" s="1"/>
    </row>
    <row r="3741" spans="9:9">
      <c r="I3741" s="1"/>
    </row>
    <row r="3742" spans="9:9">
      <c r="I3742" s="1"/>
    </row>
    <row r="3743" spans="9:9">
      <c r="I3743" s="1"/>
    </row>
    <row r="3744" spans="9:9">
      <c r="I3744" s="1"/>
    </row>
    <row r="3745" spans="9:9">
      <c r="I3745" s="1"/>
    </row>
    <row r="3746" spans="9:9">
      <c r="I3746" s="1"/>
    </row>
    <row r="3747" spans="9:9">
      <c r="I3747" s="1"/>
    </row>
    <row r="3748" spans="9:9">
      <c r="I3748" s="1"/>
    </row>
    <row r="3749" spans="9:9">
      <c r="I3749" s="1"/>
    </row>
    <row r="3750" spans="9:9">
      <c r="I3750" s="1"/>
    </row>
    <row r="3751" spans="9:9">
      <c r="I3751" s="1"/>
    </row>
    <row r="3752" spans="9:9">
      <c r="I3752" s="1"/>
    </row>
    <row r="3753" spans="9:9">
      <c r="I3753" s="1"/>
    </row>
    <row r="3754" spans="9:9">
      <c r="I3754" s="1"/>
    </row>
    <row r="3755" spans="9:9">
      <c r="I3755" s="1"/>
    </row>
    <row r="3756" spans="9:9">
      <c r="I3756" s="1"/>
    </row>
    <row r="3757" spans="9:9">
      <c r="I3757" s="1"/>
    </row>
    <row r="3758" spans="9:9">
      <c r="I3758" s="1"/>
    </row>
    <row r="3759" spans="9:9">
      <c r="I3759" s="1"/>
    </row>
    <row r="3760" spans="9:9">
      <c r="I3760" s="1"/>
    </row>
    <row r="3761" spans="9:9">
      <c r="I3761" s="1"/>
    </row>
    <row r="3762" spans="9:9">
      <c r="I3762" s="1"/>
    </row>
    <row r="3763" spans="9:9">
      <c r="I3763" s="1"/>
    </row>
    <row r="3764" spans="9:9">
      <c r="I3764" s="1"/>
    </row>
    <row r="3765" spans="9:9">
      <c r="I3765" s="1"/>
    </row>
    <row r="3766" spans="9:9">
      <c r="I3766" s="1"/>
    </row>
    <row r="3767" spans="9:9">
      <c r="I3767" s="1"/>
    </row>
    <row r="3768" spans="9:9">
      <c r="I3768" s="1"/>
    </row>
    <row r="3769" spans="9:9">
      <c r="I3769" s="1"/>
    </row>
    <row r="3770" spans="9:9">
      <c r="I3770" s="1"/>
    </row>
    <row r="3771" spans="9:9">
      <c r="I3771" s="1"/>
    </row>
    <row r="3772" spans="9:9">
      <c r="I3772" s="1"/>
    </row>
    <row r="3773" spans="9:9">
      <c r="I3773" s="1"/>
    </row>
    <row r="3774" spans="9:9">
      <c r="I3774" s="1"/>
    </row>
    <row r="3775" spans="9:9">
      <c r="I3775" s="1"/>
    </row>
    <row r="3776" spans="9:9">
      <c r="I3776" s="1"/>
    </row>
    <row r="3777" spans="9:9">
      <c r="I3777" s="1"/>
    </row>
    <row r="3778" spans="9:9">
      <c r="I3778" s="1"/>
    </row>
    <row r="3779" spans="9:9">
      <c r="I3779" s="1"/>
    </row>
    <row r="3780" spans="9:9">
      <c r="I3780" s="1"/>
    </row>
    <row r="3781" spans="9:9">
      <c r="I3781" s="1"/>
    </row>
    <row r="3782" spans="9:9">
      <c r="I3782" s="1"/>
    </row>
    <row r="3783" spans="9:9">
      <c r="I3783" s="1"/>
    </row>
    <row r="3784" spans="9:9">
      <c r="I3784" s="1"/>
    </row>
    <row r="3785" spans="9:9">
      <c r="I3785" s="1"/>
    </row>
    <row r="3786" spans="9:9">
      <c r="I3786" s="1"/>
    </row>
    <row r="3787" spans="9:9">
      <c r="I3787" s="1"/>
    </row>
    <row r="3788" spans="9:9">
      <c r="I3788" s="1"/>
    </row>
    <row r="3789" spans="9:9">
      <c r="I3789" s="1"/>
    </row>
    <row r="3790" spans="9:9">
      <c r="I3790" s="1"/>
    </row>
    <row r="3791" spans="9:9">
      <c r="I3791" s="1"/>
    </row>
    <row r="3792" spans="9:9">
      <c r="I3792" s="1"/>
    </row>
    <row r="3793" spans="9:9">
      <c r="I3793" s="1"/>
    </row>
    <row r="3794" spans="9:9">
      <c r="I3794" s="1"/>
    </row>
    <row r="3795" spans="9:9">
      <c r="I3795" s="1"/>
    </row>
    <row r="3796" spans="9:9">
      <c r="I3796" s="1"/>
    </row>
    <row r="3797" spans="9:9">
      <c r="I3797" s="1"/>
    </row>
    <row r="3798" spans="9:9">
      <c r="I3798" s="1"/>
    </row>
    <row r="3799" spans="9:9">
      <c r="I3799" s="1"/>
    </row>
    <row r="3800" spans="9:9">
      <c r="I3800" s="1"/>
    </row>
    <row r="3801" spans="9:9">
      <c r="I3801" s="1"/>
    </row>
    <row r="3802" spans="9:9">
      <c r="I3802" s="1"/>
    </row>
    <row r="3803" spans="9:9">
      <c r="I3803" s="1"/>
    </row>
    <row r="3804" spans="9:9">
      <c r="I3804" s="1"/>
    </row>
    <row r="3805" spans="9:9">
      <c r="I3805" s="1"/>
    </row>
    <row r="3806" spans="9:9">
      <c r="I3806" s="1"/>
    </row>
    <row r="3807" spans="9:9">
      <c r="I3807" s="1"/>
    </row>
    <row r="3808" spans="9:9">
      <c r="I3808" s="1"/>
    </row>
    <row r="3809" spans="9:9">
      <c r="I3809" s="1"/>
    </row>
    <row r="3810" spans="9:9">
      <c r="I3810" s="1"/>
    </row>
    <row r="3811" spans="9:9">
      <c r="I3811" s="1"/>
    </row>
    <row r="3812" spans="9:9">
      <c r="I3812" s="1"/>
    </row>
    <row r="3813" spans="9:9">
      <c r="I3813" s="1"/>
    </row>
    <row r="3814" spans="9:9">
      <c r="I3814" s="1"/>
    </row>
    <row r="3815" spans="9:9">
      <c r="I3815" s="1"/>
    </row>
    <row r="3816" spans="9:9">
      <c r="I3816" s="1"/>
    </row>
    <row r="3817" spans="9:9">
      <c r="I3817" s="1"/>
    </row>
    <row r="3818" spans="9:9">
      <c r="I3818" s="1"/>
    </row>
    <row r="3819" spans="9:9">
      <c r="I3819" s="1"/>
    </row>
    <row r="3820" spans="9:9">
      <c r="I3820" s="1"/>
    </row>
    <row r="3821" spans="9:9">
      <c r="I3821" s="1"/>
    </row>
    <row r="3822" spans="9:9">
      <c r="I3822" s="1"/>
    </row>
    <row r="3823" spans="9:9">
      <c r="I3823" s="1"/>
    </row>
    <row r="3824" spans="9:9">
      <c r="I3824" s="1"/>
    </row>
    <row r="3825" spans="9:9">
      <c r="I3825" s="1"/>
    </row>
    <row r="3826" spans="9:9">
      <c r="I3826" s="1"/>
    </row>
    <row r="3827" spans="9:9">
      <c r="I3827" s="1"/>
    </row>
    <row r="3828" spans="9:9">
      <c r="I3828" s="1"/>
    </row>
    <row r="3829" spans="9:9">
      <c r="I3829" s="1"/>
    </row>
    <row r="3830" spans="9:9">
      <c r="I3830" s="1"/>
    </row>
    <row r="3831" spans="9:9">
      <c r="I3831" s="1"/>
    </row>
    <row r="3832" spans="9:9">
      <c r="I3832" s="1"/>
    </row>
    <row r="3833" spans="9:9">
      <c r="I3833" s="1"/>
    </row>
    <row r="3834" spans="9:9">
      <c r="I3834" s="1"/>
    </row>
    <row r="3835" spans="9:9">
      <c r="I3835" s="1"/>
    </row>
    <row r="3836" spans="9:9">
      <c r="I3836" s="1"/>
    </row>
    <row r="3837" spans="9:9">
      <c r="I3837" s="1"/>
    </row>
    <row r="3838" spans="9:9">
      <c r="I3838" s="1"/>
    </row>
    <row r="3839" spans="9:9">
      <c r="I3839" s="1"/>
    </row>
    <row r="3840" spans="9:9">
      <c r="I3840" s="1"/>
    </row>
    <row r="3841" spans="9:9">
      <c r="I3841" s="1"/>
    </row>
    <row r="3842" spans="9:9">
      <c r="I3842" s="1"/>
    </row>
    <row r="3843" spans="9:9">
      <c r="I3843" s="1"/>
    </row>
    <row r="3844" spans="9:9">
      <c r="I3844" s="1"/>
    </row>
    <row r="3845" spans="9:9">
      <c r="I3845" s="1"/>
    </row>
    <row r="3846" spans="9:9">
      <c r="I3846" s="1"/>
    </row>
    <row r="3847" spans="9:9">
      <c r="I3847" s="1"/>
    </row>
    <row r="3848" spans="9:9">
      <c r="I3848" s="1"/>
    </row>
    <row r="3849" spans="9:9">
      <c r="I3849" s="1"/>
    </row>
    <row r="3850" spans="9:9">
      <c r="I3850" s="1"/>
    </row>
    <row r="3851" spans="9:9">
      <c r="I3851" s="1"/>
    </row>
    <row r="3852" spans="9:9">
      <c r="I3852" s="1"/>
    </row>
    <row r="3853" spans="9:9">
      <c r="I3853" s="1"/>
    </row>
    <row r="3854" spans="9:9">
      <c r="I3854" s="1"/>
    </row>
    <row r="3855" spans="9:9">
      <c r="I3855" s="1"/>
    </row>
    <row r="3856" spans="9:9">
      <c r="I3856" s="1"/>
    </row>
    <row r="3857" spans="9:9">
      <c r="I3857" s="1"/>
    </row>
    <row r="3858" spans="9:9">
      <c r="I3858" s="1"/>
    </row>
    <row r="3859" spans="9:9">
      <c r="I3859" s="1"/>
    </row>
    <row r="3860" spans="9:9">
      <c r="I3860" s="1"/>
    </row>
    <row r="3861" spans="9:9">
      <c r="I3861" s="1"/>
    </row>
    <row r="3862" spans="9:9">
      <c r="I3862" s="1"/>
    </row>
    <row r="3863" spans="9:9">
      <c r="I3863" s="1"/>
    </row>
    <row r="3864" spans="9:9">
      <c r="I3864" s="1"/>
    </row>
    <row r="3865" spans="9:9">
      <c r="I3865" s="1"/>
    </row>
    <row r="3866" spans="9:9">
      <c r="I3866" s="1"/>
    </row>
    <row r="3867" spans="9:9">
      <c r="I3867" s="1"/>
    </row>
    <row r="3868" spans="9:9">
      <c r="I3868" s="1"/>
    </row>
    <row r="3869" spans="9:9">
      <c r="I3869" s="1"/>
    </row>
    <row r="3870" spans="9:9">
      <c r="I3870" s="1"/>
    </row>
    <row r="3871" spans="9:9">
      <c r="I3871" s="1"/>
    </row>
    <row r="3872" spans="9:9">
      <c r="I3872" s="1"/>
    </row>
    <row r="3873" spans="9:9">
      <c r="I3873" s="1"/>
    </row>
    <row r="3874" spans="9:9">
      <c r="I3874" s="1"/>
    </row>
    <row r="3875" spans="9:9">
      <c r="I3875" s="1"/>
    </row>
    <row r="3876" spans="9:9">
      <c r="I3876" s="1"/>
    </row>
    <row r="3877" spans="9:9">
      <c r="I3877" s="1"/>
    </row>
    <row r="3878" spans="9:9">
      <c r="I3878" s="1"/>
    </row>
    <row r="3879" spans="9:9">
      <c r="I3879" s="1"/>
    </row>
    <row r="3880" spans="9:9">
      <c r="I3880" s="1"/>
    </row>
    <row r="3881" spans="9:9">
      <c r="I3881" s="1"/>
    </row>
    <row r="3882" spans="9:9">
      <c r="I3882" s="1"/>
    </row>
    <row r="3883" spans="9:9">
      <c r="I3883" s="1"/>
    </row>
    <row r="3884" spans="9:9">
      <c r="I3884" s="1"/>
    </row>
    <row r="3885" spans="9:9">
      <c r="I3885" s="1"/>
    </row>
    <row r="3886" spans="9:9">
      <c r="I3886" s="1"/>
    </row>
    <row r="3887" spans="9:9">
      <c r="I3887" s="1"/>
    </row>
    <row r="3888" spans="9:9">
      <c r="I3888" s="1"/>
    </row>
    <row r="3889" spans="9:9">
      <c r="I3889" s="1"/>
    </row>
    <row r="3890" spans="9:9">
      <c r="I3890" s="1"/>
    </row>
    <row r="3891" spans="9:9">
      <c r="I3891" s="1"/>
    </row>
    <row r="3892" spans="9:9">
      <c r="I3892" s="1"/>
    </row>
    <row r="3893" spans="9:9">
      <c r="I3893" s="1"/>
    </row>
    <row r="3894" spans="9:9">
      <c r="I3894" s="1"/>
    </row>
    <row r="3895" spans="9:9">
      <c r="I3895" s="1"/>
    </row>
    <row r="3896" spans="9:9">
      <c r="I3896" s="1"/>
    </row>
    <row r="3897" spans="9:9">
      <c r="I3897" s="1"/>
    </row>
    <row r="3898" spans="9:9">
      <c r="I3898" s="1"/>
    </row>
    <row r="3899" spans="9:9">
      <c r="I3899" s="1"/>
    </row>
    <row r="3900" spans="9:9">
      <c r="I3900" s="1"/>
    </row>
    <row r="3901" spans="9:9">
      <c r="I3901" s="1"/>
    </row>
    <row r="3902" spans="9:9">
      <c r="I3902" s="1"/>
    </row>
    <row r="3903" spans="9:9">
      <c r="I3903" s="1"/>
    </row>
    <row r="3904" spans="9:9">
      <c r="I3904" s="1"/>
    </row>
    <row r="3905" spans="9:9">
      <c r="I3905" s="1"/>
    </row>
    <row r="3906" spans="9:9">
      <c r="I3906" s="1"/>
    </row>
    <row r="3907" spans="9:9">
      <c r="I3907" s="1"/>
    </row>
    <row r="3908" spans="9:9">
      <c r="I3908" s="1"/>
    </row>
    <row r="3909" spans="9:9">
      <c r="I3909" s="1"/>
    </row>
    <row r="3910" spans="9:9">
      <c r="I3910" s="1"/>
    </row>
    <row r="3911" spans="9:9">
      <c r="I3911" s="1"/>
    </row>
    <row r="3912" spans="9:9">
      <c r="I3912" s="1"/>
    </row>
    <row r="3913" spans="9:9">
      <c r="I3913" s="1"/>
    </row>
    <row r="3914" spans="9:9">
      <c r="I3914" s="1"/>
    </row>
    <row r="3915" spans="9:9">
      <c r="I3915" s="1"/>
    </row>
    <row r="3916" spans="9:9">
      <c r="I3916" s="1"/>
    </row>
    <row r="3917" spans="9:9">
      <c r="I3917" s="1"/>
    </row>
    <row r="3918" spans="9:9">
      <c r="I3918" s="1"/>
    </row>
    <row r="3919" spans="9:9">
      <c r="I3919" s="1"/>
    </row>
    <row r="3920" spans="9:9">
      <c r="I3920" s="1"/>
    </row>
    <row r="3921" spans="9:9">
      <c r="I3921" s="1"/>
    </row>
    <row r="3922" spans="9:9">
      <c r="I3922" s="1"/>
    </row>
    <row r="3923" spans="9:9">
      <c r="I3923" s="1"/>
    </row>
    <row r="3924" spans="9:9">
      <c r="I3924" s="1"/>
    </row>
    <row r="3925" spans="9:9">
      <c r="I3925" s="1"/>
    </row>
    <row r="3926" spans="9:9">
      <c r="I3926" s="1"/>
    </row>
    <row r="3927" spans="9:9">
      <c r="I3927" s="1"/>
    </row>
    <row r="3928" spans="9:9">
      <c r="I3928" s="1"/>
    </row>
    <row r="3929" spans="9:9">
      <c r="I3929" s="1"/>
    </row>
    <row r="3930" spans="9:9">
      <c r="I3930" s="1"/>
    </row>
    <row r="3931" spans="9:9">
      <c r="I3931" s="1"/>
    </row>
    <row r="3932" spans="9:9">
      <c r="I3932" s="1"/>
    </row>
    <row r="3933" spans="9:9">
      <c r="I3933" s="1"/>
    </row>
    <row r="3934" spans="9:9">
      <c r="I3934" s="1"/>
    </row>
    <row r="3935" spans="9:9">
      <c r="I3935" s="1"/>
    </row>
    <row r="3936" spans="9:9">
      <c r="I3936" s="1"/>
    </row>
    <row r="3937" spans="9:9">
      <c r="I3937" s="1"/>
    </row>
    <row r="3938" spans="9:9">
      <c r="I3938" s="1"/>
    </row>
    <row r="3939" spans="9:9">
      <c r="I3939" s="1"/>
    </row>
    <row r="3940" spans="9:9">
      <c r="I3940" s="1"/>
    </row>
    <row r="3941" spans="9:9">
      <c r="I3941" s="1"/>
    </row>
    <row r="3942" spans="9:9">
      <c r="I3942" s="1"/>
    </row>
    <row r="3943" spans="9:9">
      <c r="I3943" s="1"/>
    </row>
    <row r="3944" spans="9:9">
      <c r="I3944" s="1"/>
    </row>
    <row r="3945" spans="9:9">
      <c r="I3945" s="1"/>
    </row>
    <row r="3946" spans="9:9">
      <c r="I3946" s="1"/>
    </row>
    <row r="3947" spans="9:9">
      <c r="I3947" s="1"/>
    </row>
    <row r="3948" spans="9:9">
      <c r="I3948" s="1"/>
    </row>
    <row r="3949" spans="9:9">
      <c r="I3949" s="1"/>
    </row>
    <row r="3950" spans="9:9">
      <c r="I3950" s="1"/>
    </row>
    <row r="3951" spans="9:9">
      <c r="I3951" s="1"/>
    </row>
    <row r="3952" spans="9:9">
      <c r="I3952" s="1"/>
    </row>
    <row r="3953" spans="9:9">
      <c r="I3953" s="1"/>
    </row>
    <row r="3954" spans="9:9">
      <c r="I3954" s="1"/>
    </row>
    <row r="3955" spans="9:9">
      <c r="I3955" s="1"/>
    </row>
    <row r="3956" spans="9:9">
      <c r="I3956" s="1"/>
    </row>
    <row r="3957" spans="9:9">
      <c r="I3957" s="1"/>
    </row>
    <row r="3958" spans="9:9">
      <c r="I3958" s="1"/>
    </row>
    <row r="3959" spans="9:9">
      <c r="I3959" s="1"/>
    </row>
    <row r="3960" spans="9:9">
      <c r="I3960" s="1"/>
    </row>
    <row r="3961" spans="9:9">
      <c r="I3961" s="1"/>
    </row>
    <row r="3962" spans="9:9">
      <c r="I3962" s="1"/>
    </row>
    <row r="3963" spans="9:9">
      <c r="I3963" s="1"/>
    </row>
    <row r="3964" spans="9:9">
      <c r="I3964" s="1"/>
    </row>
    <row r="3965" spans="9:9">
      <c r="I3965" s="1"/>
    </row>
    <row r="3966" spans="9:9">
      <c r="I3966" s="1"/>
    </row>
    <row r="3967" spans="9:9">
      <c r="I3967" s="1"/>
    </row>
    <row r="3968" spans="9:9">
      <c r="I3968" s="1"/>
    </row>
    <row r="3969" spans="9:9">
      <c r="I3969" s="1"/>
    </row>
    <row r="3970" spans="9:9">
      <c r="I3970" s="1"/>
    </row>
    <row r="3971" spans="9:9">
      <c r="I3971" s="1"/>
    </row>
    <row r="3972" spans="9:9">
      <c r="I3972" s="1"/>
    </row>
    <row r="3973" spans="9:9">
      <c r="I3973" s="1"/>
    </row>
    <row r="3974" spans="9:9">
      <c r="I3974" s="1"/>
    </row>
    <row r="3975" spans="9:9">
      <c r="I3975" s="1"/>
    </row>
    <row r="3976" spans="9:9">
      <c r="I3976" s="1"/>
    </row>
    <row r="3977" spans="9:9">
      <c r="I3977" s="1"/>
    </row>
    <row r="3978" spans="9:9">
      <c r="I3978" s="1"/>
    </row>
    <row r="3979" spans="9:9">
      <c r="I3979" s="1"/>
    </row>
    <row r="3980" spans="9:9">
      <c r="I3980" s="1"/>
    </row>
    <row r="3981" spans="9:9">
      <c r="I3981" s="1"/>
    </row>
    <row r="3982" spans="9:9">
      <c r="I3982" s="1"/>
    </row>
    <row r="3983" spans="9:9">
      <c r="I3983" s="1"/>
    </row>
    <row r="3984" spans="9:9">
      <c r="I3984" s="1"/>
    </row>
    <row r="3985" spans="9:9">
      <c r="I3985" s="1"/>
    </row>
    <row r="3986" spans="9:9">
      <c r="I3986" s="1"/>
    </row>
    <row r="3987" spans="9:9">
      <c r="I3987" s="1"/>
    </row>
    <row r="3988" spans="9:9">
      <c r="I3988" s="1"/>
    </row>
    <row r="3989" spans="9:9">
      <c r="I3989" s="1"/>
    </row>
    <row r="3990" spans="9:9">
      <c r="I3990" s="1"/>
    </row>
    <row r="3991" spans="9:9">
      <c r="I3991" s="1"/>
    </row>
    <row r="3992" spans="9:9">
      <c r="I3992" s="1"/>
    </row>
    <row r="3993" spans="9:9">
      <c r="I3993" s="1"/>
    </row>
    <row r="3994" spans="9:9">
      <c r="I3994" s="1"/>
    </row>
    <row r="3995" spans="9:9">
      <c r="I3995" s="1"/>
    </row>
    <row r="3996" spans="9:9">
      <c r="I3996" s="1"/>
    </row>
    <row r="3997" spans="9:9">
      <c r="I3997" s="1"/>
    </row>
    <row r="3998" spans="9:9">
      <c r="I3998" s="1"/>
    </row>
    <row r="3999" spans="9:9">
      <c r="I3999" s="1"/>
    </row>
    <row r="4000" spans="9:9">
      <c r="I4000" s="1"/>
    </row>
    <row r="4001" spans="9:9">
      <c r="I4001" s="1"/>
    </row>
    <row r="4002" spans="9:9">
      <c r="I4002" s="1"/>
    </row>
    <row r="4003" spans="9:9">
      <c r="I4003" s="1"/>
    </row>
    <row r="4004" spans="9:9">
      <c r="I4004" s="1"/>
    </row>
    <row r="4005" spans="9:9">
      <c r="I4005" s="1"/>
    </row>
    <row r="4006" spans="9:9">
      <c r="I4006" s="1"/>
    </row>
    <row r="4007" spans="9:9">
      <c r="I4007" s="1"/>
    </row>
    <row r="4008" spans="9:9">
      <c r="I4008" s="1"/>
    </row>
    <row r="4009" spans="9:9">
      <c r="I4009" s="1"/>
    </row>
    <row r="4010" spans="9:9">
      <c r="I4010" s="1"/>
    </row>
    <row r="4011" spans="9:9">
      <c r="I4011" s="1"/>
    </row>
    <row r="4012" spans="9:9">
      <c r="I4012" s="1"/>
    </row>
    <row r="4013" spans="9:9">
      <c r="I4013" s="1"/>
    </row>
    <row r="4014" spans="9:9">
      <c r="I4014" s="1"/>
    </row>
    <row r="4015" spans="9:9">
      <c r="I4015" s="1"/>
    </row>
    <row r="4016" spans="9:9">
      <c r="I4016" s="1"/>
    </row>
    <row r="4017" spans="9:9">
      <c r="I4017" s="1"/>
    </row>
    <row r="4018" spans="9:9">
      <c r="I4018" s="1"/>
    </row>
    <row r="4019" spans="9:9">
      <c r="I4019" s="1"/>
    </row>
    <row r="4020" spans="9:9">
      <c r="I4020" s="1"/>
    </row>
    <row r="4021" spans="9:9">
      <c r="I4021" s="1"/>
    </row>
    <row r="4022" spans="9:9">
      <c r="I4022" s="1"/>
    </row>
    <row r="4023" spans="9:9">
      <c r="I4023" s="1"/>
    </row>
    <row r="4024" spans="9:9">
      <c r="I4024" s="1"/>
    </row>
    <row r="4025" spans="9:9">
      <c r="I4025" s="1"/>
    </row>
    <row r="4026" spans="9:9">
      <c r="I4026" s="1"/>
    </row>
    <row r="4027" spans="9:9">
      <c r="I4027" s="1"/>
    </row>
    <row r="4028" spans="9:9">
      <c r="I4028" s="1"/>
    </row>
    <row r="4029" spans="9:9">
      <c r="I4029" s="1"/>
    </row>
    <row r="4030" spans="9:9">
      <c r="I4030" s="1"/>
    </row>
    <row r="4031" spans="9:9">
      <c r="I4031" s="1"/>
    </row>
    <row r="4032" spans="9:9">
      <c r="I4032" s="1"/>
    </row>
    <row r="4033" spans="9:9">
      <c r="I4033" s="1"/>
    </row>
    <row r="4034" spans="9:9">
      <c r="I4034" s="1"/>
    </row>
    <row r="4035" spans="9:9">
      <c r="I4035" s="1"/>
    </row>
    <row r="4036" spans="9:9">
      <c r="I4036" s="1"/>
    </row>
    <row r="4037" spans="9:9">
      <c r="I4037" s="1"/>
    </row>
    <row r="4038" spans="9:9">
      <c r="I4038" s="1"/>
    </row>
    <row r="4039" spans="9:9">
      <c r="I4039" s="1"/>
    </row>
    <row r="4040" spans="9:9">
      <c r="I4040" s="1"/>
    </row>
    <row r="4041" spans="9:9">
      <c r="I4041" s="1"/>
    </row>
    <row r="4042" spans="9:9">
      <c r="I4042" s="1"/>
    </row>
    <row r="4043" spans="9:9">
      <c r="I4043" s="1"/>
    </row>
    <row r="4044" spans="9:9">
      <c r="I4044" s="1"/>
    </row>
    <row r="4045" spans="9:9">
      <c r="I4045" s="1"/>
    </row>
    <row r="4046" spans="9:9">
      <c r="I4046" s="1"/>
    </row>
    <row r="4047" spans="9:9">
      <c r="I4047" s="1"/>
    </row>
    <row r="4048" spans="9:9">
      <c r="I4048" s="1"/>
    </row>
    <row r="4049" spans="9:9">
      <c r="I4049" s="1"/>
    </row>
    <row r="4050" spans="9:9">
      <c r="I4050" s="1"/>
    </row>
    <row r="4051" spans="9:9">
      <c r="I4051" s="1"/>
    </row>
    <row r="4052" spans="9:9">
      <c r="I4052" s="1"/>
    </row>
    <row r="4053" spans="9:9">
      <c r="I4053" s="1"/>
    </row>
    <row r="4054" spans="9:9">
      <c r="I4054" s="1"/>
    </row>
    <row r="4055" spans="9:9">
      <c r="I4055" s="1"/>
    </row>
    <row r="4056" spans="9:9">
      <c r="I4056" s="1"/>
    </row>
    <row r="4057" spans="9:9">
      <c r="I4057" s="1"/>
    </row>
    <row r="4058" spans="9:9">
      <c r="I4058" s="1"/>
    </row>
    <row r="4059" spans="9:9">
      <c r="I4059" s="1"/>
    </row>
    <row r="4060" spans="9:9">
      <c r="I4060" s="1"/>
    </row>
    <row r="4061" spans="9:9">
      <c r="I4061" s="1"/>
    </row>
    <row r="4062" spans="9:9">
      <c r="I4062" s="1"/>
    </row>
    <row r="4063" spans="9:9">
      <c r="I4063" s="1"/>
    </row>
    <row r="4064" spans="9:9">
      <c r="I4064" s="1"/>
    </row>
    <row r="4065" spans="9:9">
      <c r="I4065" s="1"/>
    </row>
    <row r="4066" spans="9:9">
      <c r="I4066" s="1"/>
    </row>
    <row r="4067" spans="9:9">
      <c r="I4067" s="1"/>
    </row>
    <row r="4068" spans="9:9">
      <c r="I4068" s="1"/>
    </row>
    <row r="4069" spans="9:9">
      <c r="I4069" s="1"/>
    </row>
    <row r="4070" spans="9:9">
      <c r="I4070" s="1"/>
    </row>
    <row r="4071" spans="9:9">
      <c r="I4071" s="1"/>
    </row>
    <row r="4072" spans="9:9">
      <c r="I4072" s="1"/>
    </row>
    <row r="4073" spans="9:9">
      <c r="I4073" s="1"/>
    </row>
    <row r="4074" spans="9:9">
      <c r="I4074" s="1"/>
    </row>
    <row r="4075" spans="9:9">
      <c r="I4075" s="1"/>
    </row>
    <row r="4076" spans="9:9">
      <c r="I4076" s="1"/>
    </row>
    <row r="4077" spans="9:9">
      <c r="I4077" s="1"/>
    </row>
    <row r="4078" spans="9:9">
      <c r="I4078" s="1"/>
    </row>
    <row r="4079" spans="9:9">
      <c r="I4079" s="1"/>
    </row>
    <row r="4080" spans="9:9">
      <c r="I4080" s="1"/>
    </row>
    <row r="4081" spans="9:9">
      <c r="I4081" s="1"/>
    </row>
    <row r="4082" spans="9:9">
      <c r="I4082" s="1"/>
    </row>
    <row r="4083" spans="9:9">
      <c r="I4083" s="1"/>
    </row>
    <row r="4084" spans="9:9">
      <c r="I4084" s="1"/>
    </row>
    <row r="4085" spans="9:9">
      <c r="I4085" s="1"/>
    </row>
    <row r="4086" spans="9:9">
      <c r="I4086" s="1"/>
    </row>
    <row r="4087" spans="9:9">
      <c r="I4087" s="1"/>
    </row>
    <row r="4088" spans="9:9">
      <c r="I4088" s="1"/>
    </row>
    <row r="4089" spans="9:9">
      <c r="I4089" s="1"/>
    </row>
    <row r="4090" spans="9:9">
      <c r="I4090" s="1"/>
    </row>
    <row r="4091" spans="9:9">
      <c r="I4091" s="1"/>
    </row>
    <row r="4092" spans="9:9">
      <c r="I4092" s="1"/>
    </row>
    <row r="4093" spans="9:9">
      <c r="I4093" s="1"/>
    </row>
    <row r="4094" spans="9:9">
      <c r="I4094" s="1"/>
    </row>
    <row r="4095" spans="9:9">
      <c r="I4095" s="1"/>
    </row>
    <row r="4096" spans="9:9">
      <c r="I4096" s="1"/>
    </row>
    <row r="4097" spans="9:9">
      <c r="I4097" s="1"/>
    </row>
    <row r="4098" spans="9:9">
      <c r="I4098" s="1"/>
    </row>
    <row r="4099" spans="9:9">
      <c r="I4099" s="1"/>
    </row>
    <row r="4100" spans="9:9">
      <c r="I4100" s="1"/>
    </row>
    <row r="4101" spans="9:9">
      <c r="I4101" s="1"/>
    </row>
    <row r="4102" spans="9:9">
      <c r="I4102" s="1"/>
    </row>
    <row r="4103" spans="9:9">
      <c r="I4103" s="1"/>
    </row>
    <row r="4104" spans="9:9">
      <c r="I4104" s="1"/>
    </row>
    <row r="4105" spans="9:9">
      <c r="I4105" s="1"/>
    </row>
    <row r="4106" spans="9:9">
      <c r="I4106" s="1"/>
    </row>
    <row r="4107" spans="9:9">
      <c r="I4107" s="1"/>
    </row>
    <row r="4108" spans="9:9">
      <c r="I4108" s="1"/>
    </row>
    <row r="4109" spans="9:9">
      <c r="I4109" s="1"/>
    </row>
    <row r="4110" spans="9:9">
      <c r="I4110" s="1"/>
    </row>
    <row r="4111" spans="9:9">
      <c r="I4111" s="1"/>
    </row>
    <row r="4112" spans="9:9">
      <c r="I4112" s="1"/>
    </row>
    <row r="4113" spans="9:9">
      <c r="I4113" s="1"/>
    </row>
    <row r="4114" spans="9:9">
      <c r="I4114" s="1"/>
    </row>
    <row r="4115" spans="9:9">
      <c r="I4115" s="1"/>
    </row>
    <row r="4116" spans="9:9">
      <c r="I4116" s="1"/>
    </row>
    <row r="4117" spans="9:9">
      <c r="I4117" s="1"/>
    </row>
    <row r="4118" spans="9:9">
      <c r="I4118" s="1"/>
    </row>
    <row r="4119" spans="9:9">
      <c r="I4119" s="1"/>
    </row>
    <row r="4120" spans="9:9">
      <c r="I4120" s="1"/>
    </row>
    <row r="4121" spans="9:9">
      <c r="I4121" s="1"/>
    </row>
    <row r="4122" spans="9:9">
      <c r="I4122" s="1"/>
    </row>
    <row r="4123" spans="9:9">
      <c r="I4123" s="1"/>
    </row>
    <row r="4124" spans="9:9">
      <c r="I4124" s="1"/>
    </row>
    <row r="4125" spans="9:9">
      <c r="I4125" s="1"/>
    </row>
    <row r="4126" spans="9:9">
      <c r="I4126" s="1"/>
    </row>
    <row r="4127" spans="9:9">
      <c r="I4127" s="1"/>
    </row>
    <row r="4128" spans="9:9">
      <c r="I4128" s="1"/>
    </row>
    <row r="4129" spans="9:9">
      <c r="I4129" s="1"/>
    </row>
    <row r="4130" spans="9:9">
      <c r="I4130" s="1"/>
    </row>
    <row r="4131" spans="9:9">
      <c r="I4131" s="1"/>
    </row>
    <row r="4132" spans="9:9">
      <c r="I4132" s="1"/>
    </row>
    <row r="4133" spans="9:9">
      <c r="I4133" s="1"/>
    </row>
    <row r="4134" spans="9:9">
      <c r="I4134" s="1"/>
    </row>
    <row r="4135" spans="9:9">
      <c r="I4135" s="1"/>
    </row>
    <row r="4136" spans="9:9">
      <c r="I4136" s="1"/>
    </row>
    <row r="4137" spans="9:9">
      <c r="I4137" s="1"/>
    </row>
    <row r="4138" spans="9:9">
      <c r="I4138" s="1"/>
    </row>
    <row r="4139" spans="9:9">
      <c r="I4139" s="1"/>
    </row>
    <row r="4140" spans="9:9">
      <c r="I4140" s="1"/>
    </row>
    <row r="4141" spans="9:9">
      <c r="I4141" s="1"/>
    </row>
    <row r="4142" spans="9:9">
      <c r="I4142" s="1"/>
    </row>
    <row r="4143" spans="9:9">
      <c r="I4143" s="1"/>
    </row>
    <row r="4144" spans="9:9">
      <c r="I4144" s="1"/>
    </row>
    <row r="4145" spans="9:9">
      <c r="I4145" s="1"/>
    </row>
    <row r="4146" spans="9:9">
      <c r="I4146" s="1"/>
    </row>
    <row r="4147" spans="9:9">
      <c r="I4147" s="1"/>
    </row>
    <row r="4148" spans="9:9">
      <c r="I4148" s="1"/>
    </row>
    <row r="4149" spans="9:9">
      <c r="I4149" s="1"/>
    </row>
    <row r="4150" spans="9:9">
      <c r="I4150" s="1"/>
    </row>
    <row r="4151" spans="9:9">
      <c r="I4151" s="1"/>
    </row>
    <row r="4152" spans="9:9">
      <c r="I4152" s="1"/>
    </row>
    <row r="4153" spans="9:9">
      <c r="I4153" s="1"/>
    </row>
    <row r="4154" spans="9:9">
      <c r="I4154" s="1"/>
    </row>
    <row r="4155" spans="9:9">
      <c r="I4155" s="1"/>
    </row>
    <row r="4156" spans="9:9">
      <c r="I4156" s="1"/>
    </row>
    <row r="4157" spans="9:9">
      <c r="I4157" s="1"/>
    </row>
    <row r="4158" spans="9:9">
      <c r="I4158" s="1"/>
    </row>
    <row r="4159" spans="9:9">
      <c r="I4159" s="1"/>
    </row>
    <row r="4160" spans="9:9">
      <c r="I4160" s="1"/>
    </row>
    <row r="4161" spans="9:9">
      <c r="I4161" s="1"/>
    </row>
    <row r="4162" spans="9:9">
      <c r="I4162" s="1"/>
    </row>
    <row r="4163" spans="9:9">
      <c r="I4163" s="1"/>
    </row>
    <row r="4164" spans="9:9">
      <c r="I4164" s="1"/>
    </row>
    <row r="4165" spans="9:9">
      <c r="I4165" s="1"/>
    </row>
    <row r="4166" spans="9:9">
      <c r="I4166" s="1"/>
    </row>
    <row r="4167" spans="9:9">
      <c r="I4167" s="1"/>
    </row>
    <row r="4168" spans="9:9">
      <c r="I4168" s="1"/>
    </row>
    <row r="4169" spans="9:9">
      <c r="I4169" s="1"/>
    </row>
    <row r="4170" spans="9:9">
      <c r="I4170" s="1"/>
    </row>
    <row r="4171" spans="9:9">
      <c r="I4171" s="1"/>
    </row>
    <row r="4172" spans="9:9">
      <c r="I4172" s="1"/>
    </row>
    <row r="4173" spans="9:9">
      <c r="I4173" s="1"/>
    </row>
    <row r="4174" spans="9:9">
      <c r="I4174" s="1"/>
    </row>
    <row r="4175" spans="9:9">
      <c r="I4175" s="1"/>
    </row>
    <row r="4176" spans="9:9">
      <c r="I4176" s="1"/>
    </row>
    <row r="4177" spans="9:9">
      <c r="I4177" s="1"/>
    </row>
    <row r="4178" spans="9:9">
      <c r="I4178" s="1"/>
    </row>
    <row r="4179" spans="9:9">
      <c r="I4179" s="1"/>
    </row>
    <row r="4180" spans="9:9">
      <c r="I4180" s="1"/>
    </row>
    <row r="4181" spans="9:9">
      <c r="I4181" s="1"/>
    </row>
    <row r="4182" spans="9:9">
      <c r="I4182" s="1"/>
    </row>
    <row r="4183" spans="9:9">
      <c r="I4183" s="1"/>
    </row>
    <row r="4184" spans="9:9">
      <c r="I4184" s="1"/>
    </row>
    <row r="4185" spans="9:9">
      <c r="I4185" s="1"/>
    </row>
    <row r="4186" spans="9:9">
      <c r="I4186" s="1"/>
    </row>
    <row r="4187" spans="9:9">
      <c r="I4187" s="1"/>
    </row>
    <row r="4188" spans="9:9">
      <c r="I4188" s="1"/>
    </row>
    <row r="4189" spans="9:9">
      <c r="I4189" s="1"/>
    </row>
    <row r="4190" spans="9:9">
      <c r="I4190" s="1"/>
    </row>
    <row r="4191" spans="9:9">
      <c r="I4191" s="1"/>
    </row>
    <row r="4192" spans="9:9">
      <c r="I4192" s="1"/>
    </row>
    <row r="4193" spans="9:9">
      <c r="I4193" s="1"/>
    </row>
    <row r="4194" spans="9:9">
      <c r="I4194" s="1"/>
    </row>
    <row r="4195" spans="9:9">
      <c r="I4195" s="1"/>
    </row>
    <row r="4196" spans="9:9">
      <c r="I4196" s="1"/>
    </row>
    <row r="4197" spans="9:9">
      <c r="I4197" s="1"/>
    </row>
    <row r="4198" spans="9:9">
      <c r="I4198" s="1"/>
    </row>
    <row r="4199" spans="9:9">
      <c r="I4199" s="1"/>
    </row>
    <row r="4200" spans="9:9">
      <c r="I4200" s="1"/>
    </row>
    <row r="4201" spans="9:9">
      <c r="I4201" s="1"/>
    </row>
    <row r="4202" spans="9:9">
      <c r="I4202" s="1"/>
    </row>
    <row r="4203" spans="9:9">
      <c r="I4203" s="1"/>
    </row>
    <row r="4204" spans="9:9">
      <c r="I4204" s="1"/>
    </row>
    <row r="4205" spans="9:9">
      <c r="I4205" s="1"/>
    </row>
    <row r="4206" spans="9:9">
      <c r="I4206" s="1"/>
    </row>
    <row r="4207" spans="9:9">
      <c r="I4207" s="1"/>
    </row>
    <row r="4208" spans="9:9">
      <c r="I4208" s="1"/>
    </row>
    <row r="4209" spans="9:9">
      <c r="I4209" s="1"/>
    </row>
    <row r="4210" spans="9:9">
      <c r="I4210" s="1"/>
    </row>
    <row r="4211" spans="9:9">
      <c r="I4211" s="1"/>
    </row>
    <row r="4212" spans="9:9">
      <c r="I4212" s="1"/>
    </row>
    <row r="4213" spans="9:9">
      <c r="I4213" s="1"/>
    </row>
    <row r="4214" spans="9:9">
      <c r="I4214" s="1"/>
    </row>
    <row r="4215" spans="9:9">
      <c r="I4215" s="1"/>
    </row>
    <row r="4216" spans="9:9">
      <c r="I4216" s="1"/>
    </row>
    <row r="4217" spans="9:9">
      <c r="I4217" s="1"/>
    </row>
    <row r="4218" spans="9:9">
      <c r="I4218" s="1"/>
    </row>
    <row r="4219" spans="9:9">
      <c r="I4219" s="1"/>
    </row>
    <row r="4220" spans="9:9">
      <c r="I4220" s="1"/>
    </row>
    <row r="4221" spans="9:9">
      <c r="I4221" s="1"/>
    </row>
    <row r="4222" spans="9:9">
      <c r="I4222" s="1"/>
    </row>
    <row r="4223" spans="9:9">
      <c r="I4223" s="1"/>
    </row>
    <row r="4224" spans="9:9">
      <c r="I4224" s="1"/>
    </row>
    <row r="4225" spans="9:9">
      <c r="I4225" s="1"/>
    </row>
    <row r="4226" spans="9:9">
      <c r="I4226" s="1"/>
    </row>
    <row r="4227" spans="9:9">
      <c r="I4227" s="1"/>
    </row>
    <row r="4228" spans="9:9">
      <c r="I4228" s="1"/>
    </row>
    <row r="4229" spans="9:9">
      <c r="I4229" s="1"/>
    </row>
    <row r="4230" spans="9:9">
      <c r="I4230" s="1"/>
    </row>
    <row r="4231" spans="9:9">
      <c r="I4231" s="1"/>
    </row>
    <row r="4232" spans="9:9">
      <c r="I4232" s="1"/>
    </row>
    <row r="4233" spans="9:9">
      <c r="I4233" s="1"/>
    </row>
    <row r="4234" spans="9:9">
      <c r="I4234" s="1"/>
    </row>
    <row r="4235" spans="9:9">
      <c r="I4235" s="1"/>
    </row>
    <row r="4236" spans="9:9">
      <c r="I4236" s="1"/>
    </row>
    <row r="4237" spans="9:9">
      <c r="I4237" s="1"/>
    </row>
    <row r="4238" spans="9:9">
      <c r="I4238" s="1"/>
    </row>
    <row r="4239" spans="9:9">
      <c r="I4239" s="1"/>
    </row>
    <row r="4240" spans="9:9">
      <c r="I4240" s="1"/>
    </row>
    <row r="4241" spans="9:9">
      <c r="I4241" s="1"/>
    </row>
    <row r="4242" spans="9:9">
      <c r="I4242" s="1"/>
    </row>
    <row r="4243" spans="9:9">
      <c r="I4243" s="1"/>
    </row>
    <row r="4244" spans="9:9">
      <c r="I4244" s="1"/>
    </row>
    <row r="4245" spans="9:9">
      <c r="I4245" s="1"/>
    </row>
    <row r="4246" spans="9:9">
      <c r="I4246" s="1"/>
    </row>
    <row r="4247" spans="9:9">
      <c r="I4247" s="1"/>
    </row>
    <row r="4248" spans="9:9">
      <c r="I4248" s="1"/>
    </row>
    <row r="4249" spans="9:9">
      <c r="I4249" s="1"/>
    </row>
    <row r="4250" spans="9:9">
      <c r="I4250" s="1"/>
    </row>
    <row r="4251" spans="9:9">
      <c r="I4251" s="1"/>
    </row>
    <row r="4252" spans="9:9">
      <c r="I4252" s="1"/>
    </row>
    <row r="4253" spans="9:9">
      <c r="I4253" s="1"/>
    </row>
    <row r="4254" spans="9:9">
      <c r="I4254" s="1"/>
    </row>
    <row r="4255" spans="9:9">
      <c r="I4255" s="1"/>
    </row>
    <row r="4256" spans="9:9">
      <c r="I4256" s="1"/>
    </row>
    <row r="4257" spans="9:9">
      <c r="I4257" s="1"/>
    </row>
    <row r="4258" spans="9:9">
      <c r="I4258" s="1"/>
    </row>
    <row r="4259" spans="9:9">
      <c r="I4259" s="1"/>
    </row>
    <row r="4260" spans="9:9">
      <c r="I4260" s="1"/>
    </row>
    <row r="4261" spans="9:9">
      <c r="I4261" s="1"/>
    </row>
    <row r="4262" spans="9:9">
      <c r="I4262" s="1"/>
    </row>
    <row r="4263" spans="9:9">
      <c r="I4263" s="1"/>
    </row>
    <row r="4264" spans="9:9">
      <c r="I4264" s="1"/>
    </row>
    <row r="4265" spans="9:9">
      <c r="I4265" s="1"/>
    </row>
    <row r="4266" spans="9:9">
      <c r="I4266" s="1"/>
    </row>
    <row r="4267" spans="9:9">
      <c r="I4267" s="1"/>
    </row>
    <row r="4268" spans="9:9">
      <c r="I4268" s="1"/>
    </row>
    <row r="4269" spans="9:9">
      <c r="I4269" s="1"/>
    </row>
    <row r="4270" spans="9:9">
      <c r="I4270" s="1"/>
    </row>
    <row r="4271" spans="9:9">
      <c r="I4271" s="1"/>
    </row>
    <row r="4272" spans="9:9">
      <c r="I4272" s="1"/>
    </row>
    <row r="4273" spans="9:9">
      <c r="I4273" s="1"/>
    </row>
    <row r="4274" spans="9:9">
      <c r="I4274" s="1"/>
    </row>
    <row r="4275" spans="9:9">
      <c r="I4275" s="1"/>
    </row>
    <row r="4276" spans="9:9">
      <c r="I4276" s="1"/>
    </row>
    <row r="4277" spans="9:9">
      <c r="I4277" s="1"/>
    </row>
    <row r="4278" spans="9:9">
      <c r="I4278" s="1"/>
    </row>
    <row r="4279" spans="9:9">
      <c r="I4279" s="1"/>
    </row>
    <row r="4280" spans="9:9">
      <c r="I4280" s="1"/>
    </row>
    <row r="4281" spans="9:9">
      <c r="I4281" s="1"/>
    </row>
    <row r="4282" spans="9:9">
      <c r="I4282" s="1"/>
    </row>
    <row r="4283" spans="9:9">
      <c r="I4283" s="1"/>
    </row>
    <row r="4284" spans="9:9">
      <c r="I4284" s="1"/>
    </row>
    <row r="4285" spans="9:9">
      <c r="I4285" s="1"/>
    </row>
    <row r="4286" spans="9:9">
      <c r="I4286" s="1"/>
    </row>
    <row r="4287" spans="9:9">
      <c r="I4287" s="1"/>
    </row>
    <row r="4288" spans="9:9">
      <c r="I4288" s="1"/>
    </row>
    <row r="4289" spans="9:9">
      <c r="I4289" s="1"/>
    </row>
    <row r="4290" spans="9:9">
      <c r="I4290" s="1"/>
    </row>
    <row r="4291" spans="9:9">
      <c r="I4291" s="1"/>
    </row>
    <row r="4292" spans="9:9">
      <c r="I4292" s="1"/>
    </row>
    <row r="4293" spans="9:9">
      <c r="I4293" s="1"/>
    </row>
    <row r="4294" spans="9:9">
      <c r="I4294" s="1"/>
    </row>
    <row r="4295" spans="9:9">
      <c r="I4295" s="1"/>
    </row>
    <row r="4296" spans="9:9">
      <c r="I4296" s="1"/>
    </row>
    <row r="4297" spans="9:9">
      <c r="I4297" s="1"/>
    </row>
    <row r="4298" spans="9:9">
      <c r="I4298" s="1"/>
    </row>
    <row r="4299" spans="9:9">
      <c r="I4299" s="1"/>
    </row>
    <row r="4300" spans="9:9">
      <c r="I4300" s="1"/>
    </row>
    <row r="4301" spans="9:9">
      <c r="I4301" s="1"/>
    </row>
    <row r="4302" spans="9:9">
      <c r="I4302" s="1"/>
    </row>
    <row r="4303" spans="9:9">
      <c r="I4303" s="1"/>
    </row>
    <row r="4304" spans="9:9">
      <c r="I4304" s="1"/>
    </row>
    <row r="4305" spans="9:9">
      <c r="I4305" s="1"/>
    </row>
    <row r="4306" spans="9:9">
      <c r="I4306" s="1"/>
    </row>
    <row r="4307" spans="9:9">
      <c r="I4307" s="1"/>
    </row>
    <row r="4308" spans="9:9">
      <c r="I4308" s="1"/>
    </row>
    <row r="4309" spans="9:9">
      <c r="I4309" s="1"/>
    </row>
    <row r="4310" spans="9:9">
      <c r="I4310" s="1"/>
    </row>
    <row r="4311" spans="9:9">
      <c r="I4311" s="1"/>
    </row>
    <row r="4312" spans="9:9">
      <c r="I4312" s="1"/>
    </row>
    <row r="4313" spans="9:9">
      <c r="I4313" s="1"/>
    </row>
    <row r="4314" spans="9:9">
      <c r="I4314" s="1"/>
    </row>
    <row r="4315" spans="9:9">
      <c r="I4315" s="1"/>
    </row>
    <row r="4316" spans="9:9">
      <c r="I4316" s="1"/>
    </row>
    <row r="4317" spans="9:9">
      <c r="I4317" s="1"/>
    </row>
    <row r="4318" spans="9:9">
      <c r="I4318" s="1"/>
    </row>
    <row r="4319" spans="9:9">
      <c r="I4319" s="1"/>
    </row>
    <row r="4320" spans="9:9">
      <c r="I4320" s="1"/>
    </row>
    <row r="4321" spans="9:9">
      <c r="I4321" s="1"/>
    </row>
    <row r="4322" spans="9:9">
      <c r="I4322" s="1"/>
    </row>
    <row r="4323" spans="9:9">
      <c r="I4323" s="1"/>
    </row>
    <row r="4324" spans="9:9">
      <c r="I4324" s="1"/>
    </row>
    <row r="4325" spans="9:9">
      <c r="I4325" s="1"/>
    </row>
    <row r="4326" spans="9:9">
      <c r="I4326" s="1"/>
    </row>
    <row r="4327" spans="9:9">
      <c r="I4327" s="1"/>
    </row>
    <row r="4328" spans="9:9">
      <c r="I4328" s="1"/>
    </row>
    <row r="4329" spans="9:9">
      <c r="I4329" s="1"/>
    </row>
    <row r="4330" spans="9:9">
      <c r="I4330" s="1"/>
    </row>
    <row r="4331" spans="9:9">
      <c r="I4331" s="1"/>
    </row>
    <row r="4332" spans="9:9">
      <c r="I4332" s="1"/>
    </row>
    <row r="4333" spans="9:9">
      <c r="I4333" s="1"/>
    </row>
    <row r="4334" spans="9:9">
      <c r="I4334" s="1"/>
    </row>
    <row r="4335" spans="9:9">
      <c r="I4335" s="1"/>
    </row>
    <row r="4336" spans="9:9">
      <c r="I4336" s="1"/>
    </row>
    <row r="4337" spans="9:9">
      <c r="I4337" s="1"/>
    </row>
    <row r="4338" spans="9:9">
      <c r="I4338" s="1"/>
    </row>
    <row r="4339" spans="9:9">
      <c r="I4339" s="1"/>
    </row>
    <row r="4340" spans="9:9">
      <c r="I4340" s="1"/>
    </row>
    <row r="4341" spans="9:9">
      <c r="I4341" s="1"/>
    </row>
    <row r="4342" spans="9:9">
      <c r="I4342" s="1"/>
    </row>
    <row r="4343" spans="9:9">
      <c r="I4343" s="1"/>
    </row>
    <row r="4344" spans="9:9">
      <c r="I4344" s="1"/>
    </row>
    <row r="4345" spans="9:9">
      <c r="I4345" s="1"/>
    </row>
    <row r="4346" spans="9:9">
      <c r="I4346" s="1"/>
    </row>
    <row r="4347" spans="9:9">
      <c r="I4347" s="1"/>
    </row>
    <row r="4348" spans="9:9">
      <c r="I4348" s="1"/>
    </row>
    <row r="4349" spans="9:9">
      <c r="I4349" s="1"/>
    </row>
    <row r="4350" spans="9:9">
      <c r="I4350" s="1"/>
    </row>
    <row r="4351" spans="9:9">
      <c r="I4351" s="1"/>
    </row>
    <row r="4352" spans="9:9">
      <c r="I4352" s="1"/>
    </row>
    <row r="4353" spans="9:9">
      <c r="I4353" s="1"/>
    </row>
    <row r="4354" spans="9:9">
      <c r="I4354" s="1"/>
    </row>
    <row r="4355" spans="9:9">
      <c r="I4355" s="1"/>
    </row>
    <row r="4356" spans="9:9">
      <c r="I4356" s="1"/>
    </row>
    <row r="4357" spans="9:9">
      <c r="I4357" s="1"/>
    </row>
    <row r="4358" spans="9:9">
      <c r="I4358" s="1"/>
    </row>
    <row r="4359" spans="9:9">
      <c r="I4359" s="1"/>
    </row>
    <row r="4360" spans="9:9">
      <c r="I4360" s="1"/>
    </row>
    <row r="4361" spans="9:9">
      <c r="I4361" s="1"/>
    </row>
    <row r="4362" spans="9:9">
      <c r="I4362" s="1"/>
    </row>
    <row r="4363" spans="9:9">
      <c r="I4363" s="1"/>
    </row>
    <row r="4364" spans="9:9">
      <c r="I4364" s="1"/>
    </row>
    <row r="4365" spans="9:9">
      <c r="I4365" s="1"/>
    </row>
    <row r="4366" spans="9:9">
      <c r="I4366" s="1"/>
    </row>
    <row r="4367" spans="9:9">
      <c r="I4367" s="1"/>
    </row>
    <row r="4368" spans="9:9">
      <c r="I4368" s="1"/>
    </row>
    <row r="4369" spans="9:9">
      <c r="I4369" s="1"/>
    </row>
    <row r="4370" spans="9:9">
      <c r="I4370" s="1"/>
    </row>
    <row r="4371" spans="9:9">
      <c r="I4371" s="1"/>
    </row>
    <row r="4372" spans="9:9">
      <c r="I4372" s="1"/>
    </row>
    <row r="4373" spans="9:9">
      <c r="I4373" s="1"/>
    </row>
    <row r="4374" spans="9:9">
      <c r="I4374" s="1"/>
    </row>
    <row r="4375" spans="9:9">
      <c r="I4375" s="1"/>
    </row>
    <row r="4376" spans="9:9">
      <c r="I4376" s="1"/>
    </row>
    <row r="4377" spans="9:9">
      <c r="I4377" s="1"/>
    </row>
    <row r="4378" spans="9:9">
      <c r="I4378" s="1"/>
    </row>
    <row r="4379" spans="9:9">
      <c r="I4379" s="1"/>
    </row>
    <row r="4380" spans="9:9">
      <c r="I4380" s="1"/>
    </row>
    <row r="4381" spans="9:9">
      <c r="I4381" s="1"/>
    </row>
    <row r="4382" spans="9:9">
      <c r="I4382" s="1"/>
    </row>
    <row r="4383" spans="9:9">
      <c r="I4383" s="1"/>
    </row>
    <row r="4384" spans="9:9">
      <c r="I4384" s="1"/>
    </row>
    <row r="4385" spans="9:9">
      <c r="I4385" s="1"/>
    </row>
    <row r="4386" spans="9:9">
      <c r="I4386" s="1"/>
    </row>
    <row r="4387" spans="9:9">
      <c r="I4387" s="1"/>
    </row>
    <row r="4388" spans="9:9">
      <c r="I4388" s="1"/>
    </row>
    <row r="4389" spans="9:9">
      <c r="I4389" s="1"/>
    </row>
    <row r="4390" spans="9:9">
      <c r="I4390" s="1"/>
    </row>
    <row r="4391" spans="9:9">
      <c r="I4391" s="1"/>
    </row>
    <row r="4392" spans="9:9">
      <c r="I4392" s="1"/>
    </row>
    <row r="4393" spans="9:9">
      <c r="I4393" s="1"/>
    </row>
    <row r="4394" spans="9:9">
      <c r="I4394" s="1"/>
    </row>
    <row r="4395" spans="9:9">
      <c r="I4395" s="1"/>
    </row>
    <row r="4396" spans="9:9">
      <c r="I4396" s="1"/>
    </row>
    <row r="4397" spans="9:9">
      <c r="I4397" s="1"/>
    </row>
    <row r="4398" spans="9:9">
      <c r="I4398" s="1"/>
    </row>
    <row r="4399" spans="9:9">
      <c r="I4399" s="1"/>
    </row>
    <row r="4400" spans="9:9">
      <c r="I4400" s="1"/>
    </row>
    <row r="4401" spans="9:9">
      <c r="I4401" s="1"/>
    </row>
    <row r="4402" spans="9:9">
      <c r="I4402" s="1"/>
    </row>
    <row r="4403" spans="9:9">
      <c r="I4403" s="1"/>
    </row>
    <row r="4404" spans="9:9">
      <c r="I4404" s="1"/>
    </row>
    <row r="4405" spans="9:9">
      <c r="I4405" s="1"/>
    </row>
    <row r="4406" spans="9:9">
      <c r="I4406" s="1"/>
    </row>
    <row r="4407" spans="9:9">
      <c r="I4407" s="1"/>
    </row>
    <row r="4408" spans="9:9">
      <c r="I4408" s="1"/>
    </row>
    <row r="4409" spans="9:9">
      <c r="I4409" s="1"/>
    </row>
    <row r="4410" spans="9:9">
      <c r="I4410" s="1"/>
    </row>
    <row r="4411" spans="9:9">
      <c r="I4411" s="1"/>
    </row>
    <row r="4412" spans="9:9">
      <c r="I4412" s="1"/>
    </row>
    <row r="4413" spans="9:9">
      <c r="I4413" s="1"/>
    </row>
    <row r="4414" spans="9:9">
      <c r="I4414" s="1"/>
    </row>
    <row r="4415" spans="9:9">
      <c r="I4415" s="1"/>
    </row>
    <row r="4416" spans="9:9">
      <c r="I4416" s="1"/>
    </row>
    <row r="4417" spans="9:9">
      <c r="I4417" s="1"/>
    </row>
    <row r="4418" spans="9:9">
      <c r="I4418" s="1"/>
    </row>
    <row r="4419" spans="9:9">
      <c r="I4419" s="1"/>
    </row>
    <row r="4420" spans="9:9">
      <c r="I4420" s="1"/>
    </row>
    <row r="4421" spans="9:9">
      <c r="I4421" s="1"/>
    </row>
    <row r="4422" spans="9:9">
      <c r="I4422" s="1"/>
    </row>
    <row r="4423" spans="9:9">
      <c r="I4423" s="1"/>
    </row>
    <row r="4424" spans="9:9">
      <c r="I4424" s="1"/>
    </row>
    <row r="4425" spans="9:9">
      <c r="I4425" s="1"/>
    </row>
    <row r="4426" spans="9:9">
      <c r="I4426" s="1"/>
    </row>
    <row r="4427" spans="9:9">
      <c r="I4427" s="1"/>
    </row>
    <row r="4428" spans="9:9">
      <c r="I4428" s="1"/>
    </row>
    <row r="4429" spans="9:9">
      <c r="I4429" s="1"/>
    </row>
    <row r="4430" spans="9:9">
      <c r="I4430" s="1"/>
    </row>
    <row r="4431" spans="9:9">
      <c r="I4431" s="1"/>
    </row>
    <row r="4432" spans="9:9">
      <c r="I4432" s="1"/>
    </row>
    <row r="4433" spans="9:9">
      <c r="I4433" s="1"/>
    </row>
    <row r="4434" spans="9:9">
      <c r="I4434" s="1"/>
    </row>
    <row r="4435" spans="9:9">
      <c r="I4435" s="1"/>
    </row>
    <row r="4436" spans="9:9">
      <c r="I4436" s="1"/>
    </row>
    <row r="4437" spans="9:9">
      <c r="I4437" s="1"/>
    </row>
    <row r="4438" spans="9:9">
      <c r="I4438" s="1"/>
    </row>
    <row r="4439" spans="9:9">
      <c r="I4439" s="1"/>
    </row>
    <row r="4440" spans="9:9">
      <c r="I4440" s="1"/>
    </row>
    <row r="4441" spans="9:9">
      <c r="I4441" s="1"/>
    </row>
    <row r="4442" spans="9:9">
      <c r="I4442" s="1"/>
    </row>
    <row r="4443" spans="9:9">
      <c r="I4443" s="1"/>
    </row>
    <row r="4444" spans="9:9">
      <c r="I4444" s="1"/>
    </row>
    <row r="4445" spans="9:9">
      <c r="I4445" s="1"/>
    </row>
    <row r="4446" spans="9:9">
      <c r="I4446" s="1"/>
    </row>
    <row r="4447" spans="9:9">
      <c r="I4447" s="1"/>
    </row>
    <row r="4448" spans="9:9">
      <c r="I4448" s="1"/>
    </row>
    <row r="4449" spans="9:9">
      <c r="I4449" s="1"/>
    </row>
    <row r="4450" spans="9:9">
      <c r="I4450" s="1"/>
    </row>
    <row r="4451" spans="9:9">
      <c r="I4451" s="1"/>
    </row>
    <row r="4452" spans="9:9">
      <c r="I4452" s="1"/>
    </row>
    <row r="4453" spans="9:9">
      <c r="I4453" s="1"/>
    </row>
    <row r="4454" spans="9:9">
      <c r="I4454" s="1"/>
    </row>
    <row r="4455" spans="9:9">
      <c r="I4455" s="1"/>
    </row>
    <row r="4456" spans="9:9">
      <c r="I4456" s="1"/>
    </row>
    <row r="4457" spans="9:9">
      <c r="I4457" s="1"/>
    </row>
    <row r="4458" spans="9:9">
      <c r="I4458" s="1"/>
    </row>
    <row r="4459" spans="9:9">
      <c r="I4459" s="1"/>
    </row>
    <row r="4460" spans="9:9">
      <c r="I4460" s="1"/>
    </row>
    <row r="4461" spans="9:9">
      <c r="I4461" s="1"/>
    </row>
    <row r="4462" spans="9:9">
      <c r="I4462" s="1"/>
    </row>
    <row r="4463" spans="9:9">
      <c r="I4463" s="1"/>
    </row>
    <row r="4464" spans="9:9">
      <c r="I4464" s="1"/>
    </row>
    <row r="4465" spans="9:9">
      <c r="I4465" s="1"/>
    </row>
    <row r="4466" spans="9:9">
      <c r="I4466" s="1"/>
    </row>
    <row r="4467" spans="9:9">
      <c r="I4467" s="1"/>
    </row>
    <row r="4468" spans="9:9">
      <c r="I4468" s="1"/>
    </row>
    <row r="4469" spans="9:9">
      <c r="I4469" s="1"/>
    </row>
    <row r="4470" spans="9:9">
      <c r="I4470" s="1"/>
    </row>
    <row r="4471" spans="9:9">
      <c r="I4471" s="1"/>
    </row>
    <row r="4472" spans="9:9">
      <c r="I4472" s="1"/>
    </row>
    <row r="4473" spans="9:9">
      <c r="I4473" s="1"/>
    </row>
    <row r="4474" spans="9:9">
      <c r="I4474" s="1"/>
    </row>
    <row r="4475" spans="9:9">
      <c r="I4475" s="1"/>
    </row>
    <row r="4476" spans="9:9">
      <c r="I4476" s="1"/>
    </row>
    <row r="4477" spans="9:9">
      <c r="I4477" s="1"/>
    </row>
    <row r="4478" spans="9:9">
      <c r="I4478" s="1"/>
    </row>
    <row r="4479" spans="9:9">
      <c r="I4479" s="1"/>
    </row>
    <row r="4480" spans="9:9">
      <c r="I4480" s="1"/>
    </row>
    <row r="4481" spans="9:9">
      <c r="I4481" s="1"/>
    </row>
    <row r="4482" spans="9:9">
      <c r="I4482" s="1"/>
    </row>
    <row r="4483" spans="9:9">
      <c r="I4483" s="1"/>
    </row>
    <row r="4484" spans="9:9">
      <c r="I4484" s="1"/>
    </row>
    <row r="4485" spans="9:9">
      <c r="I4485" s="1"/>
    </row>
    <row r="4486" spans="9:9">
      <c r="I4486" s="1"/>
    </row>
    <row r="4487" spans="9:9">
      <c r="I4487" s="1"/>
    </row>
    <row r="4488" spans="9:9">
      <c r="I4488" s="1"/>
    </row>
    <row r="4489" spans="9:9">
      <c r="I4489" s="1"/>
    </row>
    <row r="4490" spans="9:9">
      <c r="I4490" s="1"/>
    </row>
    <row r="4491" spans="9:9">
      <c r="I4491" s="1"/>
    </row>
    <row r="4492" spans="9:9">
      <c r="I4492" s="1"/>
    </row>
    <row r="4493" spans="9:9">
      <c r="I4493" s="1"/>
    </row>
    <row r="4494" spans="9:9">
      <c r="I4494" s="1"/>
    </row>
    <row r="4495" spans="9:9">
      <c r="I4495" s="1"/>
    </row>
    <row r="4496" spans="9:9">
      <c r="I4496" s="1"/>
    </row>
    <row r="4497" spans="9:9">
      <c r="I4497" s="1"/>
    </row>
    <row r="4498" spans="9:9">
      <c r="I4498" s="1"/>
    </row>
    <row r="4499" spans="9:9">
      <c r="I4499" s="1"/>
    </row>
    <row r="4500" spans="9:9">
      <c r="I4500" s="1"/>
    </row>
    <row r="4501" spans="9:9">
      <c r="I4501" s="1"/>
    </row>
    <row r="4502" spans="9:9">
      <c r="I4502" s="1"/>
    </row>
    <row r="4503" spans="9:9">
      <c r="I4503" s="1"/>
    </row>
    <row r="4504" spans="9:9">
      <c r="I4504" s="1"/>
    </row>
    <row r="4505" spans="9:9">
      <c r="I4505" s="1"/>
    </row>
    <row r="4506" spans="9:9">
      <c r="I4506" s="1"/>
    </row>
    <row r="4507" spans="9:9">
      <c r="I4507" s="1"/>
    </row>
    <row r="4508" spans="9:9">
      <c r="I4508" s="1"/>
    </row>
    <row r="4509" spans="9:9">
      <c r="I4509" s="1"/>
    </row>
    <row r="4510" spans="9:9">
      <c r="I4510" s="1"/>
    </row>
    <row r="4511" spans="9:9">
      <c r="I4511" s="1"/>
    </row>
    <row r="4512" spans="9:9">
      <c r="I4512" s="1"/>
    </row>
    <row r="4513" spans="9:9">
      <c r="I4513" s="1"/>
    </row>
    <row r="4514" spans="9:9">
      <c r="I4514" s="1"/>
    </row>
    <row r="4515" spans="9:9">
      <c r="I4515" s="1"/>
    </row>
    <row r="4516" spans="9:9">
      <c r="I4516" s="1"/>
    </row>
    <row r="4517" spans="9:9">
      <c r="I4517" s="1"/>
    </row>
    <row r="4518" spans="9:9">
      <c r="I4518" s="1"/>
    </row>
    <row r="4519" spans="9:9">
      <c r="I4519" s="1"/>
    </row>
    <row r="4520" spans="9:9">
      <c r="I4520" s="1"/>
    </row>
    <row r="4521" spans="9:9">
      <c r="I4521" s="1"/>
    </row>
    <row r="4522" spans="9:9">
      <c r="I4522" s="1"/>
    </row>
    <row r="4523" spans="9:9">
      <c r="I4523" s="1"/>
    </row>
    <row r="4524" spans="9:9">
      <c r="I4524" s="1"/>
    </row>
    <row r="4525" spans="9:9">
      <c r="I4525" s="1"/>
    </row>
    <row r="4526" spans="9:9">
      <c r="I4526" s="1"/>
    </row>
    <row r="4527" spans="9:9">
      <c r="I4527" s="1"/>
    </row>
    <row r="4528" spans="9:9">
      <c r="I4528" s="1"/>
    </row>
    <row r="4529" spans="9:9">
      <c r="I4529" s="1"/>
    </row>
    <row r="4530" spans="9:9">
      <c r="I4530" s="1"/>
    </row>
    <row r="4531" spans="9:9">
      <c r="I4531" s="1"/>
    </row>
    <row r="4532" spans="9:9">
      <c r="I4532" s="1"/>
    </row>
    <row r="4533" spans="9:9">
      <c r="I4533" s="1"/>
    </row>
    <row r="4534" spans="9:9">
      <c r="I4534" s="1"/>
    </row>
    <row r="4535" spans="9:9">
      <c r="I4535" s="1"/>
    </row>
    <row r="4536" spans="9:9">
      <c r="I4536" s="1"/>
    </row>
    <row r="4537" spans="9:9">
      <c r="I4537" s="1"/>
    </row>
    <row r="4538" spans="9:9">
      <c r="I4538" s="1"/>
    </row>
    <row r="4539" spans="9:9">
      <c r="I4539" s="1"/>
    </row>
    <row r="4540" spans="9:9">
      <c r="I4540" s="1"/>
    </row>
    <row r="4541" spans="9:9">
      <c r="I4541" s="1"/>
    </row>
    <row r="4542" spans="9:9">
      <c r="I4542" s="1"/>
    </row>
    <row r="4543" spans="9:9">
      <c r="I4543" s="1"/>
    </row>
    <row r="4544" spans="9:9">
      <c r="I4544" s="1"/>
    </row>
    <row r="4545" spans="9:9">
      <c r="I4545" s="1"/>
    </row>
    <row r="4546" spans="9:9">
      <c r="I4546" s="1"/>
    </row>
    <row r="4547" spans="9:9">
      <c r="I4547" s="1"/>
    </row>
    <row r="4548" spans="9:9">
      <c r="I4548" s="1"/>
    </row>
    <row r="4549" spans="9:9">
      <c r="I4549" s="1"/>
    </row>
    <row r="4550" spans="9:9">
      <c r="I4550" s="1"/>
    </row>
    <row r="4551" spans="9:9">
      <c r="I4551" s="1"/>
    </row>
    <row r="4552" spans="9:9">
      <c r="I4552" s="1"/>
    </row>
    <row r="4553" spans="9:9">
      <c r="I4553" s="1"/>
    </row>
    <row r="4554" spans="9:9">
      <c r="I4554" s="1"/>
    </row>
    <row r="4555" spans="9:9">
      <c r="I4555" s="1"/>
    </row>
    <row r="4556" spans="9:9">
      <c r="I4556" s="1"/>
    </row>
    <row r="4557" spans="9:9">
      <c r="I4557" s="1"/>
    </row>
    <row r="4558" spans="9:9">
      <c r="I4558" s="1"/>
    </row>
    <row r="4559" spans="9:9">
      <c r="I4559" s="1"/>
    </row>
    <row r="4560" spans="9:9">
      <c r="I4560" s="1"/>
    </row>
    <row r="4561" spans="9:9">
      <c r="I4561" s="1"/>
    </row>
    <row r="4562" spans="9:9">
      <c r="I4562" s="1"/>
    </row>
    <row r="4563" spans="9:9">
      <c r="I4563" s="1"/>
    </row>
    <row r="4564" spans="9:9">
      <c r="I4564" s="1"/>
    </row>
    <row r="4565" spans="9:9">
      <c r="I4565" s="1"/>
    </row>
    <row r="4566" spans="9:9">
      <c r="I4566" s="1"/>
    </row>
    <row r="4567" spans="9:9">
      <c r="I4567" s="1"/>
    </row>
    <row r="4568" spans="9:9">
      <c r="I4568" s="1"/>
    </row>
    <row r="4569" spans="9:9">
      <c r="I4569" s="1"/>
    </row>
    <row r="4570" spans="9:9">
      <c r="I4570" s="1"/>
    </row>
    <row r="4571" spans="9:9">
      <c r="I4571" s="1"/>
    </row>
    <row r="4572" spans="9:9">
      <c r="I4572" s="1"/>
    </row>
    <row r="4573" spans="9:9">
      <c r="I4573" s="1"/>
    </row>
    <row r="4574" spans="9:9">
      <c r="I4574" s="1"/>
    </row>
    <row r="4575" spans="9:9">
      <c r="I4575" s="1"/>
    </row>
    <row r="4576" spans="9:9">
      <c r="I4576" s="1"/>
    </row>
    <row r="4577" spans="9:9">
      <c r="I4577" s="1"/>
    </row>
    <row r="4578" spans="9:9">
      <c r="I4578" s="1"/>
    </row>
    <row r="4579" spans="9:9">
      <c r="I4579" s="1"/>
    </row>
    <row r="4580" spans="9:9">
      <c r="I4580" s="1"/>
    </row>
    <row r="4581" spans="9:9">
      <c r="I4581" s="1"/>
    </row>
    <row r="4582" spans="9:9">
      <c r="I4582" s="1"/>
    </row>
    <row r="4583" spans="9:9">
      <c r="I4583" s="1"/>
    </row>
    <row r="4584" spans="9:9">
      <c r="I4584" s="1"/>
    </row>
    <row r="4585" spans="9:9">
      <c r="I4585" s="1"/>
    </row>
  </sheetData>
  <mergeCells count="524"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</mergeCells>
  <phoneticPr fontId="0" type="noConversion"/>
  <conditionalFormatting sqref="F15:M15 B25:AD68 AG25:AJ68 B74:AD76 B78:AD137 AG78:AJ137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2025-05-19T08:37:54Z</cp:lastPrinted>
  <dcterms:created xsi:type="dcterms:W3CDTF">1998-12-08T10:37:05Z</dcterms:created>
  <dcterms:modified xsi:type="dcterms:W3CDTF">2025-05-20T03:27:35Z</dcterms:modified>
</cp:coreProperties>
</file>